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ichel\Downloads\"/>
    </mc:Choice>
  </mc:AlternateContent>
  <bookViews>
    <workbookView xWindow="0" yWindow="0" windowWidth="19200" windowHeight="6660" firstSheet="1" activeTab="1"/>
  </bookViews>
  <sheets>
    <sheet name="Guadeloupe 1ère sept 2019 " sheetId="7" r:id="rId1"/>
    <sheet name="Rentrée 2020 sept (2)" sheetId="11" r:id="rId2"/>
    <sheet name="vacances" sheetId="10" r:id="rId3"/>
  </sheets>
  <definedNames>
    <definedName name="_xlnm.Print_Titles" localSheetId="0">'Guadeloupe 1ère sept 2019 '!$1:$4</definedName>
    <definedName name="_xlnm.Print_Titles" localSheetId="1">'Rentrée 2020 sept (2)'!$1:$4</definedName>
    <definedName name="_xlnm.Print_Titles" localSheetId="2">vacances!$1:$4</definedName>
    <definedName name="_xlnm.Print_Area" localSheetId="0">'Guadeloupe 1ère sept 2019 '!$C$2:$R$293</definedName>
    <definedName name="_xlnm.Print_Area" localSheetId="1">'Rentrée 2020 sept (2)'!$A$2:$V$295</definedName>
    <definedName name="_xlnm.Print_Area" localSheetId="2">vacances!$C$2:$S$293</definedName>
  </definedNames>
  <calcPr calcId="152511"/>
</workbook>
</file>

<file path=xl/calcChain.xml><?xml version="1.0" encoding="utf-8"?>
<calcChain xmlns="http://schemas.openxmlformats.org/spreadsheetml/2006/main">
  <c r="R159" i="11" l="1"/>
  <c r="R160" i="11" s="1"/>
  <c r="R161" i="11" s="1"/>
  <c r="R162" i="11" s="1"/>
  <c r="R163" i="11" s="1"/>
  <c r="R164" i="11" s="1"/>
  <c r="R165" i="11" s="1"/>
  <c r="R166" i="11" s="1"/>
  <c r="R167" i="11" s="1"/>
  <c r="R168" i="11" s="1"/>
  <c r="AG96" i="10" l="1"/>
  <c r="C24" i="1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155" i="11" s="1"/>
  <c r="C156" i="11" s="1"/>
  <c r="C157" i="11" s="1"/>
  <c r="C158" i="11" s="1"/>
  <c r="C159" i="11" s="1"/>
  <c r="C160" i="11" s="1"/>
  <c r="C161" i="11" s="1"/>
  <c r="C162" i="11" s="1"/>
  <c r="C163" i="11" s="1"/>
  <c r="C164" i="11" s="1"/>
  <c r="C165" i="11" s="1"/>
  <c r="C166" i="11" s="1"/>
  <c r="C167" i="11" s="1"/>
  <c r="C168" i="11" s="1"/>
  <c r="C169" i="11" s="1"/>
  <c r="C170" i="11" s="1"/>
  <c r="C171" i="11" s="1"/>
  <c r="C172" i="11" s="1"/>
  <c r="C173" i="11" s="1"/>
  <c r="C174" i="11" s="1"/>
  <c r="C175" i="11" s="1"/>
  <c r="C176" i="11" s="1"/>
  <c r="C177" i="11" s="1"/>
  <c r="C178" i="11" s="1"/>
  <c r="C179" i="11" s="1"/>
  <c r="C180" i="11" s="1"/>
  <c r="C181" i="11" s="1"/>
  <c r="C182" i="11" s="1"/>
  <c r="C183" i="11" s="1"/>
  <c r="C184" i="11" s="1"/>
  <c r="C185" i="11" s="1"/>
  <c r="C186" i="11" s="1"/>
  <c r="C187" i="11" s="1"/>
  <c r="C188" i="11" s="1"/>
  <c r="C189" i="11" s="1"/>
  <c r="C190" i="11" s="1"/>
  <c r="C191" i="11" s="1"/>
  <c r="C192" i="11" s="1"/>
  <c r="C193" i="11" s="1"/>
  <c r="C194" i="11" s="1"/>
  <c r="C195" i="11" s="1"/>
  <c r="C196" i="11" s="1"/>
  <c r="C197" i="11" s="1"/>
  <c r="C198" i="11" s="1"/>
  <c r="C199" i="11" s="1"/>
  <c r="C200" i="11" s="1"/>
  <c r="C201" i="11" s="1"/>
  <c r="C202" i="11" s="1"/>
  <c r="C203" i="11" s="1"/>
  <c r="C204" i="11" s="1"/>
  <c r="C205" i="11" s="1"/>
  <c r="C206" i="11" s="1"/>
  <c r="C207" i="11" s="1"/>
  <c r="C208" i="11" s="1"/>
  <c r="C209" i="11" s="1"/>
  <c r="C210" i="11" s="1"/>
  <c r="C211" i="11" s="1"/>
  <c r="C212" i="11" s="1"/>
  <c r="C213" i="11" s="1"/>
  <c r="C214" i="11" s="1"/>
  <c r="C215" i="11" s="1"/>
  <c r="C216" i="11" s="1"/>
  <c r="C217" i="11" s="1"/>
  <c r="C218" i="11" s="1"/>
  <c r="C219" i="11" s="1"/>
  <c r="C220" i="11" s="1"/>
  <c r="C221" i="11" s="1"/>
  <c r="C222" i="11" s="1"/>
  <c r="C223" i="11" s="1"/>
  <c r="C224" i="11" s="1"/>
  <c r="C225" i="11" s="1"/>
  <c r="C226" i="11" s="1"/>
  <c r="C227" i="11" s="1"/>
  <c r="C228" i="11" s="1"/>
  <c r="C229" i="11" s="1"/>
  <c r="C230" i="11" s="1"/>
  <c r="C231" i="11" s="1"/>
  <c r="C232" i="11" s="1"/>
  <c r="C233" i="11" s="1"/>
  <c r="C234" i="11" s="1"/>
  <c r="C235" i="11" s="1"/>
  <c r="C236" i="11" s="1"/>
  <c r="C237" i="11" s="1"/>
  <c r="C238" i="11" s="1"/>
  <c r="C239" i="11" s="1"/>
  <c r="C240" i="11" s="1"/>
  <c r="C241" i="11" s="1"/>
  <c r="C242" i="11" s="1"/>
  <c r="C243" i="11" s="1"/>
  <c r="C244" i="11" s="1"/>
  <c r="C245" i="11" s="1"/>
  <c r="C246" i="11" s="1"/>
  <c r="C247" i="11" s="1"/>
  <c r="C248" i="11" s="1"/>
  <c r="C249" i="11" s="1"/>
  <c r="C250" i="11" s="1"/>
  <c r="C251" i="11" s="1"/>
  <c r="C252" i="11" s="1"/>
  <c r="C253" i="11" s="1"/>
  <c r="C254" i="11" s="1"/>
  <c r="C255" i="11" s="1"/>
  <c r="C256" i="11" s="1"/>
  <c r="C257" i="11" s="1"/>
  <c r="C258" i="11" s="1"/>
  <c r="C259" i="11" s="1"/>
  <c r="C260" i="11" s="1"/>
  <c r="C261" i="11" s="1"/>
  <c r="C262" i="11" s="1"/>
  <c r="C263" i="11" s="1"/>
  <c r="C264" i="11" s="1"/>
  <c r="C265" i="11" s="1"/>
  <c r="C266" i="11" s="1"/>
  <c r="C267" i="11" s="1"/>
  <c r="C268" i="11" s="1"/>
  <c r="C269" i="11" s="1"/>
  <c r="C270" i="11" s="1"/>
  <c r="C271" i="11" s="1"/>
  <c r="C272" i="11" s="1"/>
  <c r="C273" i="11" s="1"/>
  <c r="C274" i="11" s="1"/>
  <c r="C275" i="11" s="1"/>
  <c r="C276" i="11" s="1"/>
  <c r="C277" i="11" s="1"/>
  <c r="C278" i="11" s="1"/>
  <c r="C279" i="11" s="1"/>
  <c r="C280" i="11" s="1"/>
  <c r="C281" i="11" s="1"/>
  <c r="C282" i="11" s="1"/>
  <c r="C283" i="11" s="1"/>
  <c r="C284" i="11" s="1"/>
  <c r="C285" i="11" s="1"/>
  <c r="C286" i="11" s="1"/>
  <c r="C287" i="11" s="1"/>
  <c r="C288" i="11" s="1"/>
  <c r="C289" i="11" s="1"/>
  <c r="C290" i="11" s="1"/>
  <c r="C291" i="11" s="1"/>
  <c r="C292" i="11" s="1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U230" i="10" l="1"/>
  <c r="C24" i="10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C155" i="10" s="1"/>
  <c r="C156" i="10" s="1"/>
  <c r="C157" i="10" s="1"/>
  <c r="C158" i="10" s="1"/>
  <c r="C159" i="10" s="1"/>
  <c r="C160" i="10" s="1"/>
  <c r="C161" i="10" s="1"/>
  <c r="C162" i="10" s="1"/>
  <c r="C163" i="10" s="1"/>
  <c r="C164" i="10" s="1"/>
  <c r="C165" i="10" s="1"/>
  <c r="C166" i="10" s="1"/>
  <c r="C167" i="10" s="1"/>
  <c r="C168" i="10" s="1"/>
  <c r="C169" i="10" s="1"/>
  <c r="C170" i="10" s="1"/>
  <c r="C171" i="10" s="1"/>
  <c r="C172" i="10" s="1"/>
  <c r="C173" i="10" s="1"/>
  <c r="C174" i="10" s="1"/>
  <c r="C175" i="10" s="1"/>
  <c r="C176" i="10" s="1"/>
  <c r="C177" i="10" s="1"/>
  <c r="C178" i="10" s="1"/>
  <c r="C179" i="10" s="1"/>
  <c r="C180" i="10" s="1"/>
  <c r="C181" i="10" s="1"/>
  <c r="C182" i="10" s="1"/>
  <c r="C183" i="10" s="1"/>
  <c r="C184" i="10" s="1"/>
  <c r="C185" i="10" s="1"/>
  <c r="C186" i="10" s="1"/>
  <c r="C187" i="10" s="1"/>
  <c r="C188" i="10" s="1"/>
  <c r="C189" i="10" s="1"/>
  <c r="C190" i="10" s="1"/>
  <c r="C191" i="10" s="1"/>
  <c r="C192" i="10" s="1"/>
  <c r="C193" i="10" s="1"/>
  <c r="C194" i="10" s="1"/>
  <c r="C195" i="10" s="1"/>
  <c r="C196" i="10" s="1"/>
  <c r="C197" i="10" s="1"/>
  <c r="C198" i="10" s="1"/>
  <c r="C199" i="10" s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C211" i="10" s="1"/>
  <c r="C212" i="10" s="1"/>
  <c r="C213" i="10" s="1"/>
  <c r="C214" i="10" s="1"/>
  <c r="C215" i="10" s="1"/>
  <c r="C216" i="10" s="1"/>
  <c r="C217" i="10" s="1"/>
  <c r="C218" i="10" s="1"/>
  <c r="C219" i="10" s="1"/>
  <c r="C220" i="10" s="1"/>
  <c r="C221" i="10" s="1"/>
  <c r="C222" i="10" s="1"/>
  <c r="C223" i="10" s="1"/>
  <c r="C224" i="10" s="1"/>
  <c r="C225" i="10" s="1"/>
  <c r="C226" i="10" s="1"/>
  <c r="C227" i="10" s="1"/>
  <c r="C228" i="10" s="1"/>
  <c r="C229" i="10" s="1"/>
  <c r="C230" i="10" s="1"/>
  <c r="C231" i="10" s="1"/>
  <c r="C232" i="10" s="1"/>
  <c r="C233" i="10" s="1"/>
  <c r="C234" i="10" s="1"/>
  <c r="C235" i="10" s="1"/>
  <c r="C236" i="10" s="1"/>
  <c r="C237" i="10" s="1"/>
  <c r="C238" i="10" s="1"/>
  <c r="C239" i="10" s="1"/>
  <c r="C240" i="10" s="1"/>
  <c r="C241" i="10" s="1"/>
  <c r="C242" i="10" s="1"/>
  <c r="C243" i="10" s="1"/>
  <c r="C244" i="10" s="1"/>
  <c r="C245" i="10" s="1"/>
  <c r="C246" i="10" s="1"/>
  <c r="C247" i="10" s="1"/>
  <c r="C248" i="10" s="1"/>
  <c r="C249" i="10" s="1"/>
  <c r="C250" i="10" s="1"/>
  <c r="C251" i="10" s="1"/>
  <c r="C252" i="10" s="1"/>
  <c r="C253" i="10" s="1"/>
  <c r="C254" i="10" s="1"/>
  <c r="C255" i="10" s="1"/>
  <c r="C256" i="10" s="1"/>
  <c r="C257" i="10" s="1"/>
  <c r="C258" i="10" s="1"/>
  <c r="C259" i="10" s="1"/>
  <c r="C260" i="10" s="1"/>
  <c r="C261" i="10" s="1"/>
  <c r="C262" i="10" s="1"/>
  <c r="C263" i="10" s="1"/>
  <c r="C264" i="10" s="1"/>
  <c r="C265" i="10" s="1"/>
  <c r="C266" i="10" s="1"/>
  <c r="C267" i="10" s="1"/>
  <c r="C268" i="10" s="1"/>
  <c r="C269" i="10" s="1"/>
  <c r="C270" i="10" s="1"/>
  <c r="C271" i="10" s="1"/>
  <c r="C272" i="10" s="1"/>
  <c r="C273" i="10" s="1"/>
  <c r="C274" i="10" s="1"/>
  <c r="C275" i="10" s="1"/>
  <c r="C276" i="10" s="1"/>
  <c r="C277" i="10" s="1"/>
  <c r="C278" i="10" s="1"/>
  <c r="C279" i="10" s="1"/>
  <c r="C280" i="10" s="1"/>
  <c r="C281" i="10" s="1"/>
  <c r="C282" i="10" s="1"/>
  <c r="C283" i="10" s="1"/>
  <c r="C284" i="10" s="1"/>
  <c r="C285" i="10" s="1"/>
  <c r="C286" i="10" s="1"/>
  <c r="C287" i="10" s="1"/>
  <c r="C288" i="10" s="1"/>
  <c r="C289" i="10" s="1"/>
  <c r="C290" i="10" s="1"/>
  <c r="C291" i="10" s="1"/>
  <c r="C292" i="10" s="1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4" i="7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155" i="7" s="1"/>
  <c r="C156" i="7" s="1"/>
  <c r="C157" i="7" s="1"/>
  <c r="C158" i="7" s="1"/>
  <c r="C159" i="7" s="1"/>
  <c r="C160" i="7" s="1"/>
  <c r="C161" i="7" s="1"/>
  <c r="C162" i="7" s="1"/>
  <c r="C163" i="7" s="1"/>
  <c r="C164" i="7" s="1"/>
  <c r="C165" i="7" s="1"/>
  <c r="C166" i="7" s="1"/>
  <c r="C167" i="7" s="1"/>
  <c r="C168" i="7" s="1"/>
  <c r="C169" i="7" s="1"/>
  <c r="C170" i="7" s="1"/>
  <c r="C171" i="7" s="1"/>
  <c r="C172" i="7" s="1"/>
  <c r="C173" i="7" s="1"/>
  <c r="C174" i="7" s="1"/>
  <c r="C175" i="7" s="1"/>
  <c r="C176" i="7" s="1"/>
  <c r="C177" i="7" s="1"/>
  <c r="C178" i="7" s="1"/>
  <c r="C179" i="7" s="1"/>
  <c r="C180" i="7" s="1"/>
  <c r="C181" i="7" s="1"/>
  <c r="C182" i="7" s="1"/>
  <c r="C183" i="7" s="1"/>
  <c r="C184" i="7" s="1"/>
  <c r="C185" i="7" s="1"/>
  <c r="C186" i="7" s="1"/>
  <c r="C187" i="7" s="1"/>
  <c r="C188" i="7" s="1"/>
  <c r="C189" i="7" s="1"/>
  <c r="C190" i="7" s="1"/>
  <c r="C191" i="7" s="1"/>
  <c r="C192" i="7" s="1"/>
  <c r="C193" i="7" s="1"/>
  <c r="C194" i="7" s="1"/>
  <c r="C195" i="7" s="1"/>
  <c r="C196" i="7" s="1"/>
  <c r="C197" i="7" s="1"/>
  <c r="C198" i="7" s="1"/>
  <c r="C199" i="7" s="1"/>
  <c r="C200" i="7" s="1"/>
  <c r="C201" i="7" s="1"/>
  <c r="C202" i="7" s="1"/>
  <c r="C203" i="7" s="1"/>
  <c r="C204" i="7" s="1"/>
  <c r="C205" i="7" s="1"/>
  <c r="C206" i="7" s="1"/>
  <c r="C207" i="7" s="1"/>
  <c r="C208" i="7" s="1"/>
  <c r="C209" i="7" s="1"/>
  <c r="C210" i="7" s="1"/>
  <c r="C211" i="7" s="1"/>
  <c r="C212" i="7" s="1"/>
  <c r="C213" i="7" s="1"/>
  <c r="C214" i="7" s="1"/>
  <c r="C215" i="7" s="1"/>
  <c r="C216" i="7" s="1"/>
  <c r="C217" i="7" s="1"/>
  <c r="C218" i="7" s="1"/>
  <c r="C219" i="7" s="1"/>
  <c r="C220" i="7" s="1"/>
  <c r="C221" i="7" s="1"/>
  <c r="C222" i="7" s="1"/>
  <c r="C223" i="7" s="1"/>
  <c r="C224" i="7" s="1"/>
  <c r="C225" i="7" s="1"/>
  <c r="C226" i="7" s="1"/>
  <c r="C227" i="7" s="1"/>
  <c r="C228" i="7" s="1"/>
  <c r="C229" i="7" s="1"/>
  <c r="C230" i="7" s="1"/>
  <c r="C231" i="7" s="1"/>
  <c r="C232" i="7" s="1"/>
  <c r="C233" i="7" s="1"/>
  <c r="C234" i="7" s="1"/>
  <c r="C235" i="7" s="1"/>
  <c r="C236" i="7" s="1"/>
  <c r="C237" i="7" s="1"/>
  <c r="C238" i="7" s="1"/>
  <c r="C239" i="7" s="1"/>
  <c r="C240" i="7" s="1"/>
  <c r="C241" i="7" s="1"/>
  <c r="C242" i="7" s="1"/>
  <c r="C243" i="7" s="1"/>
  <c r="C244" i="7" s="1"/>
  <c r="C245" i="7" s="1"/>
  <c r="C246" i="7" s="1"/>
  <c r="C247" i="7" s="1"/>
  <c r="C248" i="7" s="1"/>
  <c r="C249" i="7" s="1"/>
  <c r="C250" i="7" s="1"/>
  <c r="C251" i="7" s="1"/>
  <c r="C252" i="7" s="1"/>
  <c r="C253" i="7" s="1"/>
  <c r="C254" i="7" s="1"/>
  <c r="C255" i="7" s="1"/>
  <c r="C256" i="7" s="1"/>
  <c r="C257" i="7" s="1"/>
  <c r="C258" i="7" s="1"/>
  <c r="C259" i="7" s="1"/>
  <c r="C260" i="7" s="1"/>
  <c r="C261" i="7" s="1"/>
  <c r="C262" i="7" s="1"/>
  <c r="C263" i="7" s="1"/>
  <c r="C264" i="7" s="1"/>
  <c r="C265" i="7" s="1"/>
  <c r="C266" i="7" s="1"/>
  <c r="C267" i="7" s="1"/>
  <c r="C268" i="7" s="1"/>
  <c r="C269" i="7" s="1"/>
  <c r="C270" i="7" s="1"/>
  <c r="C271" i="7" s="1"/>
  <c r="C272" i="7" s="1"/>
  <c r="C273" i="7" s="1"/>
  <c r="C274" i="7" s="1"/>
  <c r="C275" i="7" s="1"/>
  <c r="C276" i="7" s="1"/>
  <c r="C277" i="7" s="1"/>
  <c r="C278" i="7" s="1"/>
  <c r="C279" i="7" s="1"/>
  <c r="C280" i="7" s="1"/>
  <c r="C281" i="7" s="1"/>
  <c r="C282" i="7" s="1"/>
  <c r="C283" i="7" s="1"/>
  <c r="C284" i="7" s="1"/>
  <c r="C285" i="7" s="1"/>
  <c r="C286" i="7" s="1"/>
  <c r="C287" i="7" s="1"/>
  <c r="C288" i="7" s="1"/>
  <c r="C289" i="7" s="1"/>
  <c r="C290" i="7" s="1"/>
  <c r="C291" i="7" s="1"/>
  <c r="C292" i="7" s="1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</calcChain>
</file>

<file path=xl/comments1.xml><?xml version="1.0" encoding="utf-8"?>
<comments xmlns="http://schemas.openxmlformats.org/spreadsheetml/2006/main">
  <authors>
    <author>France Television</author>
    <author>SaHocine</author>
  </authors>
  <commentList>
    <comment ref="R5" authorId="0" shapeId="0">
      <text>
        <r>
          <rPr>
            <b/>
            <sz val="12"/>
            <color indexed="81"/>
            <rFont val="Tahoma"/>
            <family val="2"/>
          </rPr>
          <t>04h00</t>
        </r>
      </text>
    </comment>
    <comment ref="F23" authorId="1" shapeId="0">
      <text>
        <r>
          <rPr>
            <b/>
            <sz val="8"/>
            <color indexed="81"/>
            <rFont val="Tahoma"/>
            <family val="2"/>
          </rPr>
          <t>SaHocine:</t>
        </r>
        <r>
          <rPr>
            <sz val="8"/>
            <color indexed="81"/>
            <rFont val="Tahoma"/>
            <family val="2"/>
          </rPr>
          <t xml:space="preserve">
Heure Début
HH:MM:SS
</t>
        </r>
      </text>
    </comment>
    <comment ref="V47" authorId="1" shapeId="0">
      <text>
        <r>
          <rPr>
            <b/>
            <sz val="8"/>
            <color indexed="81"/>
            <rFont val="Tahoma"/>
            <family val="2"/>
          </rPr>
          <t>SaHocine:</t>
        </r>
        <r>
          <rPr>
            <sz val="8"/>
            <color indexed="81"/>
            <rFont val="Tahoma"/>
            <family val="2"/>
          </rPr>
          <t xml:space="preserve">
Heure Début
HH:MM:SS
</t>
        </r>
      </text>
    </comment>
    <comment ref="AG63" authorId="1" shapeId="0">
      <text>
        <r>
          <rPr>
            <b/>
            <sz val="8"/>
            <color indexed="81"/>
            <rFont val="Tahoma"/>
            <family val="2"/>
          </rPr>
          <t>SaHocine:</t>
        </r>
        <r>
          <rPr>
            <sz val="8"/>
            <color indexed="81"/>
            <rFont val="Tahoma"/>
            <family val="2"/>
          </rPr>
          <t xml:space="preserve">
Heure Début
HH:MM:SS
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1" authorId="0" shapeId="0">
      <text>
        <r>
          <rPr>
            <b/>
            <sz val="12"/>
            <color indexed="10"/>
            <rFont val="Tahoma"/>
            <family val="2"/>
          </rPr>
          <t xml:space="preserve">12h00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3" authorId="0" shapeId="0">
      <text>
        <r>
          <rPr>
            <b/>
            <sz val="12"/>
            <color indexed="10"/>
            <rFont val="Tahoma"/>
            <family val="2"/>
          </rPr>
          <t>13h00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W117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8" authorId="0" shapeId="0">
      <text>
        <r>
          <rPr>
            <b/>
            <sz val="12"/>
            <color indexed="10"/>
            <rFont val="Tahoma"/>
            <family val="2"/>
          </rPr>
          <t>13h25</t>
        </r>
      </text>
    </comment>
    <comment ref="L118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4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4" authorId="0" shapeId="0">
      <text>
        <r>
          <rPr>
            <b/>
            <sz val="12"/>
            <color indexed="10"/>
            <rFont val="Tahoma"/>
            <family val="2"/>
          </rPr>
          <t>17h15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9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3" authorId="0" shapeId="0">
      <text>
        <r>
          <rPr>
            <b/>
            <sz val="12"/>
            <color indexed="10"/>
            <rFont val="Tahoma"/>
            <family val="2"/>
          </rPr>
          <t>18h00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5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8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5" authorId="0" shapeId="0">
      <text>
        <r>
          <rPr>
            <b/>
            <sz val="12"/>
            <color indexed="10"/>
            <rFont val="Tahoma"/>
            <family val="2"/>
          </rPr>
          <t>19h00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1" authorId="0" shapeId="0">
      <text>
        <r>
          <rPr>
            <b/>
            <sz val="12"/>
            <color indexed="10"/>
            <rFont val="Tahoma"/>
            <family val="2"/>
          </rPr>
          <t>19h30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8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98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7" authorId="0" shapeId="0">
      <text>
        <r>
          <rPr>
            <b/>
            <sz val="12"/>
            <color indexed="81"/>
            <rFont val="Tahoma"/>
            <family val="2"/>
          </rPr>
          <t>00h00</t>
        </r>
      </text>
    </comment>
  </commentList>
</comments>
</file>

<file path=xl/comments2.xml><?xml version="1.0" encoding="utf-8"?>
<comments xmlns="http://schemas.openxmlformats.org/spreadsheetml/2006/main">
  <authors>
    <author>France Television</author>
    <author>SaHocine</author>
  </authors>
  <commentList>
    <comment ref="H5" authorId="0" shapeId="0">
      <text>
        <r>
          <rPr>
            <b/>
            <sz val="12"/>
            <color indexed="10"/>
            <rFont val="Tahoma"/>
            <family val="2"/>
          </rPr>
          <t>13h25</t>
        </r>
      </text>
    </comment>
    <comment ref="R5" authorId="0" shapeId="0">
      <text>
        <r>
          <rPr>
            <b/>
            <sz val="12"/>
            <color indexed="81"/>
            <rFont val="Tahoma"/>
            <family val="2"/>
          </rPr>
          <t>04h00</t>
        </r>
      </text>
    </comment>
    <comment ref="F28" authorId="1" shapeId="0">
      <text>
        <r>
          <rPr>
            <b/>
            <sz val="8"/>
            <color indexed="81"/>
            <rFont val="Tahoma"/>
            <family val="2"/>
          </rPr>
          <t>SaHocine:</t>
        </r>
        <r>
          <rPr>
            <sz val="8"/>
            <color indexed="81"/>
            <rFont val="Tahoma"/>
            <family val="2"/>
          </rPr>
          <t xml:space="preserve">
Heure Début
HH:MM:SS
</t>
        </r>
      </text>
    </comment>
    <comment ref="AF30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54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54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54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54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90" authorId="0" shapeId="0">
      <text>
        <r>
          <rPr>
            <b/>
            <sz val="12"/>
            <color indexed="10"/>
            <rFont val="Tahoma"/>
            <family val="2"/>
          </rPr>
          <t>13h25</t>
        </r>
      </text>
    </comment>
    <comment ref="X91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08" authorId="0" shapeId="0">
      <text>
        <r>
          <rPr>
            <b/>
            <sz val="12"/>
            <color indexed="10"/>
            <rFont val="Tahoma"/>
            <family val="2"/>
          </rPr>
          <t>13h25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3" authorId="0" shapeId="0">
      <text>
        <r>
          <rPr>
            <b/>
            <sz val="12"/>
            <color indexed="10"/>
            <rFont val="Tahoma"/>
            <family val="2"/>
          </rPr>
          <t>13h00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O118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7" authorId="0" shapeId="0">
      <text>
        <r>
          <rPr>
            <b/>
            <sz val="12"/>
            <color indexed="10"/>
            <rFont val="Tahoma"/>
            <family val="2"/>
          </rPr>
          <t>13h25</t>
        </r>
      </text>
    </comment>
    <comment ref="N137" authorId="0" shapeId="0">
      <text>
        <r>
          <rPr>
            <b/>
            <sz val="12"/>
            <color indexed="10"/>
            <rFont val="Tahoma"/>
            <family val="2"/>
          </rPr>
          <t>13h25</t>
        </r>
      </text>
    </comment>
    <comment ref="V155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57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6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0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80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82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5" authorId="0" shapeId="0">
      <text>
        <r>
          <rPr>
            <b/>
            <sz val="12"/>
            <color indexed="10"/>
            <rFont val="Tahoma"/>
            <family val="2"/>
          </rPr>
          <t>19h00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1" authorId="0" shapeId="0">
      <text>
        <r>
          <rPr>
            <b/>
            <sz val="12"/>
            <color indexed="10"/>
            <rFont val="Tahoma"/>
            <family val="2"/>
          </rPr>
          <t>19h30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1" authorId="0" shapeId="0">
      <text>
        <r>
          <rPr>
            <b/>
            <sz val="12"/>
            <color indexed="10"/>
            <rFont val="Tahoma"/>
            <family val="2"/>
          </rPr>
          <t>19h30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0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11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7" authorId="0" shapeId="0">
      <text>
        <r>
          <rPr>
            <b/>
            <sz val="12"/>
            <color indexed="81"/>
            <rFont val="Tahoma"/>
            <family val="2"/>
          </rPr>
          <t>00h00</t>
        </r>
      </text>
    </comment>
  </commentList>
</comments>
</file>

<file path=xl/comments3.xml><?xml version="1.0" encoding="utf-8"?>
<comments xmlns="http://schemas.openxmlformats.org/spreadsheetml/2006/main">
  <authors>
    <author>France Television</author>
    <author>SaHocine</author>
  </authors>
  <commentList>
    <comment ref="R5" authorId="0" shapeId="0">
      <text>
        <r>
          <rPr>
            <b/>
            <sz val="12"/>
            <color indexed="81"/>
            <rFont val="Tahoma"/>
            <family val="2"/>
          </rPr>
          <t>04h00</t>
        </r>
      </text>
    </comment>
    <comment ref="H17" authorId="0" shapeId="0">
      <text>
        <r>
          <rPr>
            <b/>
            <sz val="12"/>
            <color indexed="10"/>
            <rFont val="Tahoma"/>
            <family val="2"/>
          </rPr>
          <t>19h30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1" shapeId="0">
      <text>
        <r>
          <rPr>
            <b/>
            <sz val="8"/>
            <color indexed="81"/>
            <rFont val="Tahoma"/>
            <family val="2"/>
          </rPr>
          <t>SaHocine:</t>
        </r>
        <r>
          <rPr>
            <sz val="8"/>
            <color indexed="81"/>
            <rFont val="Tahoma"/>
            <family val="2"/>
          </rPr>
          <t xml:space="preserve">
Heure Début
HH:MM:SS
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3" authorId="0" shapeId="0">
      <text>
        <r>
          <rPr>
            <b/>
            <sz val="12"/>
            <color indexed="10"/>
            <rFont val="Tahoma"/>
            <family val="2"/>
          </rPr>
          <t xml:space="preserve">12h00
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3" authorId="0" shapeId="0">
      <text>
        <r>
          <rPr>
            <b/>
            <sz val="12"/>
            <color indexed="10"/>
            <rFont val="Tahoma"/>
            <family val="2"/>
          </rPr>
          <t>13h00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18" authorId="0" shapeId="0">
      <text>
        <r>
          <rPr>
            <b/>
            <sz val="12"/>
            <color indexed="10"/>
            <rFont val="Tahoma"/>
            <family val="2"/>
          </rPr>
          <t>13h25</t>
        </r>
      </text>
    </comment>
    <comment ref="AR129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6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48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52" authorId="0" shapeId="0">
      <text>
        <r>
          <rPr>
            <b/>
            <sz val="12"/>
            <color indexed="10"/>
            <rFont val="Tahoma"/>
            <family val="2"/>
          </rPr>
          <t>16h40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55" authorId="0" shapeId="0">
      <text>
        <r>
          <rPr>
            <b/>
            <sz val="12"/>
            <color indexed="10"/>
            <rFont val="Tahoma"/>
            <family val="2"/>
          </rPr>
          <t>19h30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4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71" authorId="0" shapeId="0">
      <text>
        <r>
          <rPr>
            <b/>
            <sz val="12"/>
            <color indexed="10"/>
            <rFont val="Tahoma"/>
            <family val="2"/>
          </rPr>
          <t>16h40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5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5" authorId="0" shapeId="0">
      <text>
        <r>
          <rPr>
            <b/>
            <sz val="12"/>
            <color indexed="10"/>
            <rFont val="Tahoma"/>
            <family val="2"/>
          </rPr>
          <t>17h20</t>
        </r>
      </text>
    </comment>
    <comment ref="F178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1" authorId="0" shapeId="0">
      <text>
        <r>
          <rPr>
            <b/>
            <sz val="12"/>
            <color indexed="10"/>
            <rFont val="Tahoma"/>
            <family val="2"/>
          </rPr>
          <t>19h30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92" authorId="0" shapeId="0">
      <text>
        <r>
          <rPr>
            <b/>
            <sz val="12"/>
            <color indexed="10"/>
            <rFont val="Tahoma"/>
            <family val="2"/>
          </rPr>
          <t>16h40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93" authorId="0" shapeId="0">
      <text>
        <r>
          <rPr>
            <b/>
            <sz val="12"/>
            <color indexed="10"/>
            <rFont val="Tahoma"/>
            <family val="2"/>
          </rPr>
          <t>16h40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209" authorId="0" shapeId="0">
      <text>
        <r>
          <rPr>
            <b/>
            <sz val="12"/>
            <color indexed="10"/>
            <rFont val="Tahoma"/>
            <family val="2"/>
          </rPr>
          <t>19h00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15" authorId="0" shapeId="0">
      <text>
        <r>
          <rPr>
            <b/>
            <sz val="12"/>
            <color indexed="10"/>
            <rFont val="Tahoma"/>
            <family val="2"/>
          </rPr>
          <t>16h40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230" authorId="0" shapeId="0">
      <text>
        <r>
          <rPr>
            <b/>
            <sz val="9"/>
            <color indexed="81"/>
            <rFont val="Tahoma"/>
            <family val="2"/>
          </rPr>
          <t>France Television: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7" authorId="0" shapeId="0">
      <text>
        <r>
          <rPr>
            <b/>
            <sz val="12"/>
            <color indexed="81"/>
            <rFont val="Tahoma"/>
            <family val="2"/>
          </rPr>
          <t>00h00</t>
        </r>
      </text>
    </comment>
  </commentList>
</comments>
</file>

<file path=xl/sharedStrings.xml><?xml version="1.0" encoding="utf-8"?>
<sst xmlns="http://schemas.openxmlformats.org/spreadsheetml/2006/main" count="426" uniqueCount="275">
  <si>
    <t>JT</t>
  </si>
  <si>
    <t xml:space="preserve"> </t>
  </si>
  <si>
    <t>Grille Guadeloupe la 1 ère septembre  2019</t>
  </si>
  <si>
    <t>Dessins animées + Jeunesse</t>
  </si>
  <si>
    <t>SAMEDI</t>
  </si>
  <si>
    <t>DIMANCHE</t>
  </si>
  <si>
    <t>LUNDI</t>
  </si>
  <si>
    <t>MARDI</t>
  </si>
  <si>
    <t>MERCREDI</t>
  </si>
  <si>
    <t>JEUDI</t>
  </si>
  <si>
    <t>VENDREDI</t>
  </si>
  <si>
    <r>
      <rPr>
        <b/>
        <i/>
        <sz val="12"/>
        <rFont val="Arial"/>
        <family val="2"/>
      </rPr>
      <t>Magazine ou Doc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FTV</t>
    </r>
  </si>
  <si>
    <r>
      <rPr>
        <b/>
        <i/>
        <sz val="12"/>
        <rFont val="Arial"/>
        <family val="2"/>
      </rPr>
      <t>Mag Doc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/>
    </r>
  </si>
  <si>
    <t>Doc ou Mag</t>
  </si>
  <si>
    <r>
      <rPr>
        <b/>
        <i/>
        <sz val="12"/>
        <rFont val="Arial"/>
        <family val="2"/>
      </rPr>
      <t>Feuilleton F2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Un si Grand soleil
</t>
    </r>
    <r>
      <rPr>
        <b/>
        <sz val="12"/>
        <rFont val="Arial"/>
        <family val="2"/>
      </rPr>
      <t>22'</t>
    </r>
  </si>
  <si>
    <r>
      <rPr>
        <b/>
        <i/>
        <sz val="12"/>
        <rFont val="Arial"/>
        <family val="2"/>
      </rPr>
      <t>Série</t>
    </r>
    <r>
      <rPr>
        <b/>
        <sz val="8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>Plus belle la vie</t>
    </r>
  </si>
  <si>
    <r>
      <t xml:space="preserve">Emission religieuse
</t>
    </r>
    <r>
      <rPr>
        <b/>
        <sz val="12"/>
        <color rgb="FFFF0000"/>
        <rFont val="Arial"/>
        <family val="2"/>
      </rPr>
      <t>Messe FR2</t>
    </r>
  </si>
  <si>
    <r>
      <t xml:space="preserve">Direct Radio  
</t>
    </r>
    <r>
      <rPr>
        <b/>
        <sz val="12"/>
        <color rgb="FFFF0000"/>
        <rFont val="Arial"/>
        <family val="2"/>
      </rPr>
      <t>Journal Radio + Talk</t>
    </r>
  </si>
  <si>
    <r>
      <rPr>
        <b/>
        <i/>
        <sz val="12"/>
        <rFont val="Arial"/>
        <family val="2"/>
      </rPr>
      <t>Télénovela</t>
    </r>
    <r>
      <rPr>
        <b/>
        <sz val="14"/>
        <rFont val="Arial"/>
        <family val="2"/>
      </rPr>
      <t xml:space="preserve">
L'OMBRE DU MENSONGE 
45'
</t>
    </r>
    <r>
      <rPr>
        <b/>
        <sz val="8"/>
        <rFont val="Arial"/>
        <family val="2"/>
      </rPr>
      <t xml:space="preserve">
®</t>
    </r>
  </si>
  <si>
    <r>
      <rPr>
        <b/>
        <i/>
        <sz val="12"/>
        <rFont val="Arial"/>
        <family val="2"/>
      </rPr>
      <t>Information en Direct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12/13 de France 3 </t>
    </r>
  </si>
  <si>
    <t xml:space="preserve"> Série Humour  LEVWAZ ( 2 X 3')   +  CLIPS DU JOUR</t>
  </si>
  <si>
    <r>
      <rPr>
        <b/>
        <i/>
        <sz val="12"/>
        <rFont val="Arial"/>
        <family val="2"/>
      </rPr>
      <t>Emission religieuse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Dieu m'est témoin</t>
    </r>
  </si>
  <si>
    <t>Dessins animés</t>
  </si>
  <si>
    <r>
      <rPr>
        <b/>
        <i/>
        <sz val="12"/>
        <rFont val="Arial"/>
        <family val="2"/>
      </rPr>
      <t xml:space="preserve">Direct Radio  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Journal Radio + Talk</t>
    </r>
  </si>
  <si>
    <t>JT 13H00 France 2</t>
  </si>
  <si>
    <r>
      <rPr>
        <b/>
        <i/>
        <sz val="12"/>
        <rFont val="Arial"/>
        <family val="2"/>
      </rPr>
      <t>Magazine</t>
    </r>
    <r>
      <rPr>
        <b/>
        <sz val="12"/>
        <rFont val="Arial"/>
        <family val="2"/>
      </rPr>
      <t xml:space="preserve">FTV
</t>
    </r>
    <r>
      <rPr>
        <b/>
        <sz val="12"/>
        <color rgb="FFFF0000"/>
        <rFont val="Arial"/>
        <family val="2"/>
      </rPr>
      <t>13H15 LE SAMEDI</t>
    </r>
  </si>
  <si>
    <r>
      <rPr>
        <b/>
        <i/>
        <sz val="12"/>
        <rFont val="Arial"/>
        <family val="2"/>
      </rPr>
      <t>Magazine</t>
    </r>
    <r>
      <rPr>
        <b/>
        <sz val="12"/>
        <rFont val="Arial"/>
        <family val="2"/>
      </rPr>
      <t xml:space="preserve">FTV
</t>
    </r>
    <r>
      <rPr>
        <b/>
        <sz val="12"/>
        <color rgb="FFFF0000"/>
        <rFont val="Arial"/>
        <family val="2"/>
      </rPr>
      <t>13H15 LE DIMANCHE</t>
    </r>
  </si>
  <si>
    <r>
      <rPr>
        <b/>
        <i/>
        <sz val="12"/>
        <rFont val="Arial"/>
        <family val="2"/>
      </rPr>
      <t>Information en Direct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FranceInfo </t>
    </r>
  </si>
  <si>
    <r>
      <rPr>
        <b/>
        <i/>
        <sz val="12"/>
        <rFont val="Arial"/>
        <family val="2"/>
      </rPr>
      <t>Mag/doc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Couleurs Outremers</t>
    </r>
    <r>
      <rPr>
        <b/>
        <sz val="8"/>
        <rFont val="Arial"/>
        <family val="2"/>
      </rPr>
      <t xml:space="preserve">
2x26'</t>
    </r>
  </si>
  <si>
    <r>
      <rPr>
        <b/>
        <i/>
        <sz val="12"/>
        <rFont val="Arial"/>
        <family val="2"/>
      </rPr>
      <t>Magazine</t>
    </r>
    <r>
      <rPr>
        <b/>
        <sz val="12"/>
        <color rgb="FFFF0000"/>
        <rFont val="Arial"/>
        <family val="2"/>
      </rPr>
      <t xml:space="preserve">
Les témoins d'outre mer
</t>
    </r>
    <r>
      <rPr>
        <sz val="12"/>
        <rFont val="Arial"/>
        <family val="2"/>
      </rPr>
      <t>26'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/>
    </r>
  </si>
  <si>
    <r>
      <rPr>
        <b/>
        <i/>
        <sz val="12"/>
        <rFont val="Arial"/>
        <family val="2"/>
      </rPr>
      <t>Saga ®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Les couleurs de la liberté</t>
    </r>
  </si>
  <si>
    <r>
      <t xml:space="preserve">Série (i)
ou
comédie française ® 
</t>
    </r>
    <r>
      <rPr>
        <b/>
        <sz val="14"/>
        <rFont val="Arial"/>
        <family val="2"/>
      </rPr>
      <t>Cut S5 x5</t>
    </r>
  </si>
  <si>
    <r>
      <rPr>
        <i/>
        <sz val="12"/>
        <rFont val="Arial"/>
        <family val="2"/>
      </rPr>
      <t xml:space="preserve">Magazine </t>
    </r>
    <r>
      <rPr>
        <sz val="14"/>
        <rFont val="Arial"/>
        <family val="2"/>
      </rPr>
      <t xml:space="preserve">Culinaire
</t>
    </r>
    <r>
      <rPr>
        <b/>
        <sz val="14"/>
        <color rgb="FFFF0000"/>
        <rFont val="Arial"/>
        <family val="2"/>
      </rPr>
      <t xml:space="preserve">Voyages et délices
</t>
    </r>
    <r>
      <rPr>
        <sz val="14"/>
        <color rgb="FFFF0000"/>
        <rFont val="Arial"/>
        <family val="2"/>
      </rPr>
      <t xml:space="preserve">Jusqu'au 27/09 ®  puis </t>
    </r>
    <r>
      <rPr>
        <b/>
        <sz val="14"/>
        <color rgb="FFFF0000"/>
        <rFont val="Arial"/>
        <family val="2"/>
      </rPr>
      <t>CARLA</t>
    </r>
    <r>
      <rPr>
        <sz val="14"/>
        <color rgb="FFFF0000"/>
        <rFont val="Arial"/>
        <family val="2"/>
      </rPr>
      <t xml:space="preserve"> </t>
    </r>
    <r>
      <rPr>
        <sz val="16"/>
        <color rgb="FFFF0000"/>
        <rFont val="Arial"/>
        <family val="2"/>
      </rPr>
      <t xml:space="preserve">® </t>
    </r>
    <r>
      <rPr>
        <sz val="14"/>
        <color rgb="FFFF0000"/>
        <rFont val="Arial"/>
        <family val="2"/>
      </rPr>
      <t>à partir du 30/09</t>
    </r>
    <r>
      <rPr>
        <b/>
        <sz val="14"/>
        <rFont val="Arial"/>
        <family val="2"/>
      </rPr>
      <t xml:space="preserve">
</t>
    </r>
    <r>
      <rPr>
        <b/>
        <sz val="12"/>
        <rFont val="Arial"/>
        <family val="2"/>
      </rPr>
      <t xml:space="preserve">  </t>
    </r>
  </si>
  <si>
    <t>TV film US
®</t>
  </si>
  <si>
    <r>
      <rPr>
        <b/>
        <i/>
        <sz val="12"/>
        <rFont val="Arial"/>
        <family val="2"/>
      </rPr>
      <t>Magazine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La maison France 5</t>
    </r>
  </si>
  <si>
    <r>
      <rPr>
        <b/>
        <i/>
        <sz val="12"/>
        <rFont val="Arial"/>
        <family val="2"/>
      </rPr>
      <t>Divertissemnt jeux  F2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Tout le monde veut prendre sa place</t>
    </r>
    <r>
      <rPr>
        <b/>
        <i/>
        <sz val="12"/>
        <rFont val="Arial"/>
        <family val="2"/>
      </rPr>
      <t xml:space="preserve">
</t>
    </r>
    <r>
      <rPr>
        <b/>
        <sz val="14"/>
        <rFont val="Arial"/>
        <family val="2"/>
      </rPr>
      <t/>
    </r>
  </si>
  <si>
    <r>
      <rPr>
        <b/>
        <i/>
        <sz val="12"/>
        <rFont val="Arial"/>
        <family val="2"/>
      </rPr>
      <t>Télénovela</t>
    </r>
    <r>
      <rPr>
        <sz val="12"/>
        <rFont val="Arial"/>
        <family val="2"/>
      </rPr>
      <t xml:space="preserve">
2 X 45'
®</t>
    </r>
  </si>
  <si>
    <r>
      <rPr>
        <b/>
        <i/>
        <sz val="12"/>
        <rFont val="Arial"/>
        <family val="2"/>
      </rPr>
      <t>Télénovela</t>
    </r>
    <r>
      <rPr>
        <b/>
        <sz val="14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>The queen of flow</t>
    </r>
    <r>
      <rPr>
        <b/>
        <sz val="14"/>
        <rFont val="Arial"/>
        <family val="2"/>
      </rPr>
      <t xml:space="preserve">
</t>
    </r>
    <r>
      <rPr>
        <b/>
        <sz val="8"/>
        <rFont val="Arial"/>
        <family val="2"/>
      </rPr>
      <t xml:space="preserve">(2x23') 
(R)
</t>
    </r>
  </si>
  <si>
    <t>Documentaire</t>
  </si>
  <si>
    <r>
      <rPr>
        <i/>
        <sz val="12"/>
        <rFont val="Arial"/>
        <family val="2"/>
      </rPr>
      <t xml:space="preserve">Emissions Politique France inter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L'invité politique de Léa Salamé </t>
    </r>
    <r>
      <rPr>
        <sz val="12"/>
        <rFont val="Arial"/>
        <family val="2"/>
      </rPr>
      <t xml:space="preserve"> </t>
    </r>
    <r>
      <rPr>
        <sz val="12"/>
        <color rgb="FFFF0000"/>
        <rFont val="Arial"/>
        <family val="2"/>
      </rPr>
      <t>PAD</t>
    </r>
  </si>
  <si>
    <r>
      <t xml:space="preserve">Magazine FTV
</t>
    </r>
    <r>
      <rPr>
        <b/>
        <sz val="12"/>
        <color rgb="FFFF0000"/>
        <rFont val="Arial"/>
        <family val="2"/>
      </rPr>
      <t>Ca commence aujourd'hui</t>
    </r>
  </si>
  <si>
    <r>
      <rPr>
        <b/>
        <i/>
        <sz val="12"/>
        <rFont val="Arial"/>
        <family val="2"/>
      </rPr>
      <t xml:space="preserve">Telenovela ® </t>
    </r>
    <r>
      <rPr>
        <b/>
        <sz val="8"/>
        <rFont val="Arial"/>
        <family val="2"/>
      </rPr>
      <t xml:space="preserve">
(Rediffusion de la veille)</t>
    </r>
  </si>
  <si>
    <r>
      <rPr>
        <b/>
        <i/>
        <sz val="12"/>
        <rFont val="Arial"/>
        <family val="2"/>
      </rPr>
      <t>Magazine</t>
    </r>
    <r>
      <rPr>
        <b/>
        <sz val="12"/>
        <rFont val="Arial"/>
        <family val="2"/>
      </rPr>
      <t>FTV Education + Les livres de Lili</t>
    </r>
  </si>
  <si>
    <r>
      <rPr>
        <b/>
        <i/>
        <sz val="12"/>
        <rFont val="Arial"/>
        <family val="2"/>
      </rPr>
      <t>Télénovela</t>
    </r>
    <r>
      <rPr>
        <b/>
        <sz val="8"/>
        <rFont val="Arial"/>
        <family val="2"/>
      </rPr>
      <t xml:space="preserve">
(rediffusion)</t>
    </r>
  </si>
  <si>
    <r>
      <t xml:space="preserve">Magazine  Guadeloupe 1ère  </t>
    </r>
    <r>
      <rPr>
        <b/>
        <sz val="12"/>
        <color rgb="FFFF0000"/>
        <rFont val="Arial"/>
        <family val="2"/>
      </rPr>
      <t>CINECLAP</t>
    </r>
    <r>
      <rPr>
        <b/>
        <i/>
        <sz val="12"/>
        <rFont val="Arial"/>
        <family val="2"/>
      </rPr>
      <t xml:space="preserve">
26'</t>
    </r>
  </si>
  <si>
    <r>
      <rPr>
        <b/>
        <sz val="12"/>
        <rFont val="Calibri"/>
        <family val="2"/>
      </rPr>
      <t>france.tv éducation</t>
    </r>
    <r>
      <rPr>
        <sz val="12"/>
        <color rgb="FFFF0000"/>
        <rFont val="Calibri"/>
        <family val="2"/>
      </rPr>
      <t xml:space="preserve">
</t>
    </r>
    <r>
      <rPr>
        <b/>
        <sz val="12"/>
        <color rgb="FFFF0000"/>
        <rFont val="Calibri"/>
        <family val="2"/>
      </rPr>
      <t xml:space="preserve">Silence, ça pousse ! Junior </t>
    </r>
  </si>
  <si>
    <t>Fictions françaises
ou Europénnes</t>
  </si>
  <si>
    <r>
      <rPr>
        <b/>
        <i/>
        <sz val="12"/>
        <rFont val="Arial"/>
        <family val="2"/>
      </rPr>
      <t>Feuilleton</t>
    </r>
    <r>
      <rPr>
        <b/>
        <sz val="14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Le prix de la passion</t>
    </r>
    <r>
      <rPr>
        <b/>
        <sz val="14"/>
        <rFont val="Arial"/>
        <family val="2"/>
      </rPr>
      <t xml:space="preserve">
45'
</t>
    </r>
  </si>
  <si>
    <r>
      <rPr>
        <i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Le réseau </t>
    </r>
    <r>
      <rPr>
        <sz val="12"/>
        <rFont val="Arial"/>
        <family val="2"/>
      </rPr>
      <t>13' 28/09</t>
    </r>
  </si>
  <si>
    <r>
      <rPr>
        <i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Prenez en de la graine </t>
    </r>
    <r>
      <rPr>
        <sz val="12"/>
        <color rgb="FFFF0000"/>
        <rFont val="Arial"/>
        <family val="2"/>
      </rPr>
      <t>13'</t>
    </r>
  </si>
  <si>
    <r>
      <rPr>
        <b/>
        <i/>
        <sz val="12"/>
        <rFont val="Arial"/>
        <family val="2"/>
      </rPr>
      <t>Magazine</t>
    </r>
    <r>
      <rPr>
        <b/>
        <sz val="12"/>
        <rFont val="Arial"/>
        <family val="2"/>
      </rPr>
      <t>FTV</t>
    </r>
  </si>
  <si>
    <r>
      <rPr>
        <i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1,2, 3 SANTE</t>
    </r>
    <r>
      <rPr>
        <b/>
        <i/>
        <sz val="12"/>
        <rFont val="Arial"/>
        <family val="2"/>
      </rPr>
      <t xml:space="preserve">
</t>
    </r>
    <r>
      <rPr>
        <i/>
        <sz val="12"/>
        <rFont val="Arial"/>
        <family val="2"/>
      </rPr>
      <t>26'</t>
    </r>
  </si>
  <si>
    <r>
      <rPr>
        <i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Bon pied, Bonheur !</t>
    </r>
    <r>
      <rPr>
        <b/>
        <i/>
        <sz val="12"/>
        <rFont val="Arial"/>
        <family val="2"/>
      </rPr>
      <t xml:space="preserve">
</t>
    </r>
    <r>
      <rPr>
        <i/>
        <sz val="12"/>
        <rFont val="Arial"/>
        <family val="2"/>
      </rPr>
      <t>26'</t>
    </r>
  </si>
  <si>
    <t xml:space="preserve">METEO MIDI   +   PUB </t>
  </si>
  <si>
    <t xml:space="preserve">Magazine Guadeloupe 1ère  BLOK NOTE (3')  + METEO MIDI   +   PUB </t>
  </si>
  <si>
    <r>
      <t xml:space="preserve">Jeux  Guadeloupe 1ère   </t>
    </r>
    <r>
      <rPr>
        <b/>
        <sz val="12"/>
        <color rgb="FFFF0000"/>
        <rFont val="Arial"/>
        <family val="2"/>
      </rPr>
      <t>CARLA</t>
    </r>
    <r>
      <rPr>
        <b/>
        <sz val="12"/>
        <rFont val="Arial"/>
        <family val="2"/>
      </rPr>
      <t xml:space="preserve"> du 23/10  au  01/12  35'</t>
    </r>
  </si>
  <si>
    <r>
      <rPr>
        <b/>
        <sz val="12"/>
        <rFont val="Arial"/>
        <family val="2"/>
      </rPr>
      <t>Divertissement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 xml:space="preserve">Top Gear France
</t>
    </r>
    <r>
      <rPr>
        <b/>
        <i/>
        <sz val="14"/>
        <color rgb="FFFF0000"/>
        <rFont val="Arial"/>
        <family val="2"/>
      </rPr>
      <t>(ss réserve)</t>
    </r>
  </si>
  <si>
    <r>
      <t xml:space="preserve">Information   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 xml:space="preserve">JT 19h00  France info </t>
    </r>
    <r>
      <rPr>
        <sz val="12"/>
        <rFont val="Arial"/>
        <family val="2"/>
      </rPr>
      <t xml:space="preserve">  20'</t>
    </r>
  </si>
  <si>
    <r>
      <rPr>
        <i/>
        <sz val="12"/>
        <rFont val="Arial"/>
        <family val="2"/>
      </rPr>
      <t>Information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13 Heures en Guadeloupe </t>
    </r>
    <r>
      <rPr>
        <b/>
        <sz val="12"/>
        <rFont val="Arial"/>
        <family val="2"/>
      </rPr>
      <t xml:space="preserve">    </t>
    </r>
    <r>
      <rPr>
        <sz val="12"/>
        <rFont val="Arial"/>
        <family val="2"/>
      </rPr>
      <t>20'</t>
    </r>
  </si>
  <si>
    <t>Magazine  Guadeloupe 1ère 
SPORTS
26'
®</t>
  </si>
  <si>
    <r>
      <t xml:space="preserve">Fiction 
</t>
    </r>
    <r>
      <rPr>
        <b/>
        <sz val="14"/>
        <color rgb="FFFF0000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
</t>
    </r>
  </si>
  <si>
    <r>
      <rPr>
        <b/>
        <i/>
        <sz val="12"/>
        <rFont val="Arial"/>
        <family val="2"/>
      </rPr>
      <t>Série policière US x 4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First Murder</t>
    </r>
  </si>
  <si>
    <r>
      <rPr>
        <b/>
        <i/>
        <sz val="12"/>
        <rFont val="Arial"/>
        <family val="2"/>
      </rPr>
      <t>Télénovela x 2</t>
    </r>
    <r>
      <rPr>
        <b/>
        <sz val="8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 xml:space="preserve">Les ombres du passé
</t>
    </r>
  </si>
  <si>
    <r>
      <rPr>
        <i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1,2, 3 SANTE</t>
    </r>
    <r>
      <rPr>
        <b/>
        <i/>
        <sz val="12"/>
        <rFont val="Arial"/>
        <family val="2"/>
      </rPr>
      <t xml:space="preserve">
</t>
    </r>
    <r>
      <rPr>
        <i/>
        <sz val="12"/>
        <rFont val="Arial"/>
        <family val="2"/>
      </rPr>
      <t xml:space="preserve">26'  </t>
    </r>
    <r>
      <rPr>
        <i/>
        <sz val="14"/>
        <rFont val="Arial"/>
        <family val="2"/>
      </rPr>
      <t>®</t>
    </r>
  </si>
  <si>
    <r>
      <rPr>
        <i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Le réseau  </t>
    </r>
    <r>
      <rPr>
        <sz val="12"/>
        <rFont val="Arial"/>
        <family val="2"/>
      </rPr>
      <t>13' ®</t>
    </r>
  </si>
  <si>
    <t>Oeuvres d'origine
 Française
 ou 
européeenne</t>
  </si>
  <si>
    <r>
      <t xml:space="preserve">Série
</t>
    </r>
    <r>
      <rPr>
        <b/>
        <sz val="12"/>
        <color rgb="FFFF0000"/>
        <rFont val="Arial"/>
        <family val="2"/>
      </rPr>
      <t>Les mystères de Laura</t>
    </r>
    <r>
      <rPr>
        <b/>
        <i/>
        <sz val="12"/>
        <rFont val="Arial"/>
        <family val="2"/>
      </rPr>
      <t xml:space="preserve">
</t>
    </r>
  </si>
  <si>
    <t>Jeux FTV</t>
  </si>
  <si>
    <r>
      <t xml:space="preserve">Magazine FTV
</t>
    </r>
    <r>
      <rPr>
        <b/>
        <sz val="12"/>
        <color rgb="FFFF0000"/>
        <rFont val="Arial"/>
        <family val="2"/>
      </rPr>
      <t>Je t'aime etc ...</t>
    </r>
  </si>
  <si>
    <r>
      <rPr>
        <b/>
        <i/>
        <sz val="12"/>
        <rFont val="Arial"/>
        <family val="2"/>
      </rPr>
      <t>Magazine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Les p'tits plats de Babette</t>
    </r>
  </si>
  <si>
    <t>Nos chers voisins
/
Production locale</t>
  </si>
  <si>
    <r>
      <rPr>
        <b/>
        <i/>
        <sz val="12"/>
        <rFont val="Arial"/>
        <family val="2"/>
      </rPr>
      <t>Magazine</t>
    </r>
    <r>
      <rPr>
        <b/>
        <sz val="12"/>
        <color rgb="FFFF0000"/>
        <rFont val="Arial"/>
        <family val="2"/>
      </rPr>
      <t xml:space="preserve">
Un look d'enfer
</t>
    </r>
    <r>
      <rPr>
        <sz val="12"/>
        <rFont val="Arial"/>
        <family val="2"/>
      </rPr>
      <t>26'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/>
    </r>
  </si>
  <si>
    <r>
      <rPr>
        <b/>
        <i/>
        <sz val="12"/>
        <rFont val="Arial"/>
        <family val="2"/>
      </rPr>
      <t>Série</t>
    </r>
    <r>
      <rPr>
        <b/>
        <sz val="8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The River
</t>
    </r>
    <r>
      <rPr>
        <sz val="12"/>
        <rFont val="Arial"/>
        <family val="2"/>
      </rPr>
      <t>(R)</t>
    </r>
    <r>
      <rPr>
        <b/>
        <sz val="12"/>
        <color rgb="FFFF0000"/>
        <rFont val="Arial"/>
        <family val="2"/>
      </rPr>
      <t xml:space="preserve">
</t>
    </r>
  </si>
  <si>
    <t>Série
Cold Case
®</t>
  </si>
  <si>
    <r>
      <rPr>
        <b/>
        <i/>
        <sz val="12"/>
        <rFont val="Arial"/>
        <family val="2"/>
      </rPr>
      <t xml:space="preserve">Série US x2 
</t>
    </r>
    <r>
      <rPr>
        <b/>
        <sz val="14"/>
        <color rgb="FFFF0000"/>
        <rFont val="Arial"/>
        <family val="2"/>
      </rPr>
      <t xml:space="preserve">Empire S5
</t>
    </r>
    <r>
      <rPr>
        <b/>
        <sz val="14"/>
        <rFont val="Arial"/>
        <family val="2"/>
      </rPr>
      <t>®</t>
    </r>
    <r>
      <rPr>
        <b/>
        <sz val="14"/>
        <color rgb="FFFF0000"/>
        <rFont val="Arial"/>
        <family val="2"/>
      </rPr>
      <t xml:space="preserve">
</t>
    </r>
  </si>
  <si>
    <t>Nos chers voisins</t>
  </si>
  <si>
    <r>
      <rPr>
        <b/>
        <i/>
        <sz val="12"/>
        <rFont val="Arial"/>
        <family val="2"/>
      </rPr>
      <t>Série policière US x 4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First Murder ®</t>
    </r>
  </si>
  <si>
    <r>
      <rPr>
        <b/>
        <i/>
        <sz val="12"/>
        <rFont val="Arial"/>
        <family val="2"/>
      </rPr>
      <t xml:space="preserve">Série indienne </t>
    </r>
    <r>
      <rPr>
        <b/>
        <sz val="8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 xml:space="preserve">Toi mon Amour </t>
    </r>
    <r>
      <rPr>
        <b/>
        <sz val="8"/>
        <rFont val="Arial"/>
        <family val="2"/>
      </rPr>
      <t xml:space="preserve">
(45')</t>
    </r>
  </si>
  <si>
    <r>
      <rPr>
        <b/>
        <i/>
        <sz val="12"/>
        <rFont val="Arial"/>
        <family val="2"/>
      </rPr>
      <t>Magazine</t>
    </r>
    <r>
      <rPr>
        <b/>
        <sz val="12"/>
        <rFont val="Arial"/>
        <family val="2"/>
      </rPr>
      <t>FTV Eduction</t>
    </r>
  </si>
  <si>
    <r>
      <rPr>
        <b/>
        <i/>
        <sz val="12"/>
        <rFont val="Arial"/>
        <family val="2"/>
      </rPr>
      <t xml:space="preserve">Série  Humour </t>
    </r>
    <r>
      <rPr>
        <b/>
        <sz val="8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>Access</t>
    </r>
    <r>
      <rPr>
        <sz val="8"/>
        <rFont val="Arial"/>
        <family val="2"/>
      </rPr>
      <t xml:space="preserve">
26'</t>
    </r>
  </si>
  <si>
    <r>
      <rPr>
        <b/>
        <i/>
        <sz val="12"/>
        <rFont val="Arial"/>
        <family val="2"/>
      </rPr>
      <t>Télénovela</t>
    </r>
    <r>
      <rPr>
        <b/>
        <sz val="14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>The queen of flow</t>
    </r>
    <r>
      <rPr>
        <b/>
        <sz val="14"/>
        <rFont val="Arial"/>
        <family val="2"/>
      </rPr>
      <t xml:space="preserve">
</t>
    </r>
    <r>
      <rPr>
        <b/>
        <sz val="8"/>
        <rFont val="Arial"/>
        <family val="2"/>
      </rPr>
      <t xml:space="preserve">(2x23')
</t>
    </r>
  </si>
  <si>
    <r>
      <t xml:space="preserve">Magazine  Guadeloupe 1ère 
 </t>
    </r>
    <r>
      <rPr>
        <b/>
        <sz val="12"/>
        <color rgb="FFFF0000"/>
        <rFont val="Arial"/>
        <family val="2"/>
      </rPr>
      <t>CINE CLAP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13'</t>
    </r>
  </si>
  <si>
    <r>
      <t xml:space="preserve">Magazine  Guadeloupe  la 1ère </t>
    </r>
    <r>
      <rPr>
        <b/>
        <sz val="12"/>
        <color rgb="FFFF0000"/>
        <rFont val="Arial"/>
        <family val="2"/>
      </rPr>
      <t>TANDAKAYOU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®</t>
    </r>
    <r>
      <rPr>
        <b/>
        <i/>
        <sz val="12"/>
        <rFont val="Arial"/>
        <family val="2"/>
      </rPr>
      <t xml:space="preserve">
26'</t>
    </r>
  </si>
  <si>
    <t>Magazine FTV</t>
  </si>
  <si>
    <r>
      <t xml:space="preserve">  </t>
    </r>
    <r>
      <rPr>
        <b/>
        <sz val="12"/>
        <color rgb="FFFF0000"/>
        <rFont val="Arial"/>
        <family val="2"/>
      </rPr>
      <t>Agenda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(4')</t>
    </r>
    <r>
      <rPr>
        <b/>
        <sz val="12"/>
        <rFont val="Arial"/>
        <family val="2"/>
      </rPr>
      <t xml:space="preserve">   </t>
    </r>
  </si>
  <si>
    <t xml:space="preserve">  PUB </t>
  </si>
  <si>
    <r>
      <rPr>
        <sz val="12"/>
        <rFont val="Arial"/>
        <family val="2"/>
      </rPr>
      <t xml:space="preserve">Information </t>
    </r>
    <r>
      <rPr>
        <i/>
        <sz val="12"/>
        <rFont val="Arial"/>
        <family val="2"/>
      </rPr>
      <t xml:space="preserve"> 
</t>
    </r>
    <r>
      <rPr>
        <b/>
        <sz val="12"/>
        <color rgb="FFFF0000"/>
        <rFont val="Arial"/>
        <family val="2"/>
      </rPr>
      <t xml:space="preserve">Titres du journal </t>
    </r>
    <r>
      <rPr>
        <i/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+ Le grand Soir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23'</t>
    </r>
  </si>
  <si>
    <r>
      <rPr>
        <b/>
        <i/>
        <sz val="12"/>
        <rFont val="Arial"/>
        <family val="2"/>
      </rPr>
      <t xml:space="preserve">Information  </t>
    </r>
    <r>
      <rPr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Titres   </t>
    </r>
    <r>
      <rPr>
        <i/>
        <sz val="12"/>
        <color rgb="FFFF0000"/>
        <rFont val="Arial"/>
        <family val="2"/>
      </rPr>
      <t xml:space="preserve"> + </t>
    </r>
    <r>
      <rPr>
        <b/>
        <sz val="12"/>
        <color rgb="FFFF0000"/>
        <rFont val="Arial"/>
        <family val="2"/>
      </rPr>
      <t>Guadeloupe soir 19h00</t>
    </r>
    <r>
      <rPr>
        <b/>
        <sz val="12"/>
        <rFont val="Arial"/>
        <family val="2"/>
      </rPr>
      <t xml:space="preserve">    </t>
    </r>
    <r>
      <rPr>
        <sz val="12"/>
        <rFont val="Arial"/>
        <family val="2"/>
      </rPr>
      <t>23'</t>
    </r>
  </si>
  <si>
    <r>
      <rPr>
        <b/>
        <i/>
        <sz val="12"/>
        <rFont val="Arial"/>
        <family val="2"/>
      </rPr>
      <t>Magazine FTV</t>
    </r>
    <r>
      <rPr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Education 1 jour,  1 question</t>
    </r>
    <r>
      <rPr>
        <sz val="12"/>
        <rFont val="Arial"/>
        <family val="2"/>
      </rPr>
      <t xml:space="preserve"> (2') +  PUB </t>
    </r>
  </si>
  <si>
    <r>
      <rPr>
        <i/>
        <sz val="12"/>
        <rFont val="Arial"/>
        <family val="2"/>
      </rPr>
      <t>Information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Guadeloupe soir 19h30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25'</t>
    </r>
  </si>
  <si>
    <t>Magazine Guadeloupe 1ère TALKSHOW  23/10   20'</t>
  </si>
  <si>
    <r>
      <rPr>
        <b/>
        <i/>
        <sz val="12"/>
        <rFont val="Arial"/>
        <family val="2"/>
      </rPr>
      <t>Série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Plus belle la vie</t>
    </r>
  </si>
  <si>
    <t>PUB + METEO</t>
  </si>
  <si>
    <r>
      <rPr>
        <b/>
        <i/>
        <sz val="12"/>
        <rFont val="Arial"/>
        <family val="2"/>
      </rPr>
      <t>Saga 
Precious Pearl</t>
    </r>
    <r>
      <rPr>
        <b/>
        <sz val="14"/>
        <rFont val="Arial"/>
        <family val="2"/>
      </rPr>
      <t xml:space="preserve">
</t>
    </r>
  </si>
  <si>
    <t xml:space="preserve">Cinéma 
</t>
  </si>
  <si>
    <r>
      <t xml:space="preserve">Série policière US x3
</t>
    </r>
    <r>
      <rPr>
        <b/>
        <i/>
        <sz val="12"/>
        <rFont val="Arial"/>
        <family val="2"/>
      </rPr>
      <t xml:space="preserve">
</t>
    </r>
  </si>
  <si>
    <r>
      <rPr>
        <b/>
        <sz val="12"/>
        <color rgb="FFFF0000"/>
        <rFont val="Arial"/>
        <family val="2"/>
      </rPr>
      <t xml:space="preserve">Soirée pays
</t>
    </r>
    <r>
      <rPr>
        <b/>
        <i/>
        <sz val="12"/>
        <rFont val="Arial"/>
        <family val="2"/>
      </rPr>
      <t xml:space="preserve">
 </t>
    </r>
    <r>
      <rPr>
        <b/>
        <sz val="12"/>
        <color rgb="FFFF0000"/>
        <rFont val="Arial"/>
        <family val="2"/>
      </rPr>
      <t>TANDAKAYOU</t>
    </r>
    <r>
      <rPr>
        <b/>
        <i/>
        <sz val="12"/>
        <rFont val="Arial"/>
        <family val="2"/>
      </rPr>
      <t xml:space="preserve">
26'
</t>
    </r>
    <r>
      <rPr>
        <b/>
        <i/>
        <sz val="12"/>
        <color rgb="FFFF0000"/>
        <rFont val="Arial"/>
        <family val="2"/>
      </rPr>
      <t>+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Documentaire Guadeloupe</t>
    </r>
  </si>
  <si>
    <r>
      <rPr>
        <b/>
        <i/>
        <sz val="12"/>
        <rFont val="Arial"/>
        <family val="2"/>
      </rPr>
      <t xml:space="preserve">Série US x2 
</t>
    </r>
    <r>
      <rPr>
        <b/>
        <sz val="14"/>
        <color rgb="FFFF0000"/>
        <rFont val="Arial"/>
        <family val="2"/>
      </rPr>
      <t xml:space="preserve">Empire S5
</t>
    </r>
  </si>
  <si>
    <r>
      <t xml:space="preserve">Magazine  Guadeloupe 1ère 
 </t>
    </r>
    <r>
      <rPr>
        <b/>
        <sz val="12"/>
        <color rgb="FFFF0000"/>
        <rFont val="Arial"/>
        <family val="2"/>
      </rPr>
      <t>Question 1ère</t>
    </r>
    <r>
      <rPr>
        <b/>
        <i/>
        <sz val="12"/>
        <rFont val="Arial"/>
        <family val="2"/>
      </rPr>
      <t xml:space="preserve"> 20</t>
    </r>
    <r>
      <rPr>
        <i/>
        <sz val="12"/>
        <rFont val="Arial"/>
        <family val="2"/>
      </rPr>
      <t xml:space="preserve">' en alternance avec  </t>
    </r>
    <r>
      <rPr>
        <b/>
        <sz val="12"/>
        <color rgb="FFFF0000"/>
        <rFont val="Arial"/>
        <family val="2"/>
      </rPr>
      <t>Péyi la</t>
    </r>
    <r>
      <rPr>
        <i/>
        <sz val="12"/>
        <rFont val="Arial"/>
        <family val="2"/>
      </rPr>
      <t xml:space="preserve"> mensuelle</t>
    </r>
  </si>
  <si>
    <t xml:space="preserve">Série  française 
ou
CEE
</t>
  </si>
  <si>
    <r>
      <t xml:space="preserve">Magazine Culturel social local ®  ou mag sports
</t>
    </r>
    <r>
      <rPr>
        <b/>
        <sz val="14"/>
        <rFont val="Arial"/>
        <family val="2"/>
      </rPr>
      <t xml:space="preserve">
</t>
    </r>
  </si>
  <si>
    <r>
      <rPr>
        <b/>
        <sz val="12"/>
        <color rgb="FFFF0000"/>
        <rFont val="Arial"/>
        <family val="2"/>
      </rPr>
      <t xml:space="preserve">Soirée Horizons </t>
    </r>
    <r>
      <rPr>
        <b/>
        <i/>
        <sz val="12"/>
        <rFont val="Arial"/>
        <family val="2"/>
      </rPr>
      <t xml:space="preserve">
Documentaires X 2 
en alternance avec
</t>
    </r>
    <r>
      <rPr>
        <b/>
        <sz val="12"/>
        <color rgb="FFFF0000"/>
        <rFont val="Arial"/>
        <family val="2"/>
      </rPr>
      <t>L'émission Politique
 mensuel de France 2</t>
    </r>
    <r>
      <rPr>
        <sz val="12"/>
        <rFont val="Arial"/>
        <family val="2"/>
      </rPr>
      <t xml:space="preserve">
</t>
    </r>
  </si>
  <si>
    <t xml:space="preserve">Divertissement </t>
  </si>
  <si>
    <r>
      <rPr>
        <b/>
        <i/>
        <sz val="12"/>
        <rFont val="Arial"/>
        <family val="2"/>
      </rPr>
      <t>Série US x2</t>
    </r>
    <r>
      <rPr>
        <b/>
        <i/>
        <sz val="14"/>
        <rFont val="Arial"/>
        <family val="2"/>
      </rPr>
      <t xml:space="preserve">
® </t>
    </r>
  </si>
  <si>
    <r>
      <rPr>
        <b/>
        <i/>
        <sz val="12"/>
        <rFont val="Arial"/>
        <family val="2"/>
      </rPr>
      <t>Série</t>
    </r>
    <r>
      <rPr>
        <b/>
        <sz val="8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The River
</t>
    </r>
  </si>
  <si>
    <r>
      <t xml:space="preserve">Série 
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
</t>
    </r>
  </si>
  <si>
    <t xml:space="preserve">Série  française 
ou
CEE
</t>
  </si>
  <si>
    <t xml:space="preserve">Magazine ou Doc   
Soirées continues F2
Séries évènements </t>
  </si>
  <si>
    <t>Jeux
Motus</t>
  </si>
  <si>
    <r>
      <rPr>
        <b/>
        <i/>
        <sz val="12"/>
        <rFont val="Arial"/>
        <family val="2"/>
      </rPr>
      <t xml:space="preserve">Magazine ou Doc  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 xml:space="preserve">FTV
</t>
    </r>
    <r>
      <rPr>
        <sz val="14"/>
        <color rgb="FFFF0000"/>
        <rFont val="Arial"/>
        <family val="2"/>
      </rPr>
      <t/>
    </r>
  </si>
  <si>
    <r>
      <t xml:space="preserve">Série policière US x2
</t>
    </r>
    <r>
      <rPr>
        <b/>
        <sz val="14"/>
        <color rgb="FFFF0000"/>
        <rFont val="Arial"/>
        <family val="2"/>
      </rPr>
      <t xml:space="preserve">
</t>
    </r>
    <r>
      <rPr>
        <b/>
        <sz val="14"/>
        <rFont val="Arial"/>
        <family val="2"/>
      </rPr>
      <t>®</t>
    </r>
    <r>
      <rPr>
        <b/>
        <sz val="14"/>
        <color rgb="FFFF0000"/>
        <rFont val="Arial"/>
        <family val="2"/>
      </rPr>
      <t xml:space="preserve">
</t>
    </r>
  </si>
  <si>
    <r>
      <t xml:space="preserve">Fiction
Film, Téléfilm
</t>
    </r>
    <r>
      <rPr>
        <b/>
        <sz val="14"/>
        <color rgb="FFFF0000"/>
        <rFont val="Arial"/>
        <family val="2"/>
      </rPr>
      <t xml:space="preserve">
</t>
    </r>
  </si>
  <si>
    <r>
      <rPr>
        <b/>
        <sz val="12"/>
        <rFont val="Arial"/>
        <family val="2"/>
      </rPr>
      <t>Divertissement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Top Gear France</t>
    </r>
    <r>
      <rPr>
        <b/>
        <sz val="8"/>
        <rFont val="Arial"/>
        <family val="2"/>
      </rPr>
      <t xml:space="preserve">
</t>
    </r>
    <r>
      <rPr>
        <b/>
        <sz val="12"/>
        <rFont val="Arial"/>
        <family val="2"/>
      </rPr>
      <t xml:space="preserve"> ®</t>
    </r>
  </si>
  <si>
    <r>
      <rPr>
        <b/>
        <i/>
        <sz val="12"/>
        <rFont val="Arial"/>
        <family val="2"/>
      </rPr>
      <t>Thriller EU</t>
    </r>
    <r>
      <rPr>
        <b/>
        <sz val="8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 xml:space="preserve">
®</t>
    </r>
  </si>
  <si>
    <r>
      <t xml:space="preserve">Série policière US x2
</t>
    </r>
    <r>
      <rPr>
        <b/>
        <i/>
        <sz val="12"/>
        <rFont val="Arial"/>
        <family val="2"/>
      </rPr>
      <t xml:space="preserve">
</t>
    </r>
  </si>
  <si>
    <r>
      <rPr>
        <b/>
        <i/>
        <sz val="12"/>
        <rFont val="Arial"/>
        <family val="2"/>
      </rPr>
      <t xml:space="preserve">Série US x2 
</t>
    </r>
    <r>
      <rPr>
        <b/>
        <sz val="14"/>
        <color rgb="FFFF0000"/>
        <rFont val="Arial"/>
        <family val="2"/>
      </rPr>
      <t xml:space="preserve">
®</t>
    </r>
  </si>
  <si>
    <r>
      <t xml:space="preserve">Série
Empire S3
Extant S2
Rosewood S2
</t>
    </r>
    <r>
      <rPr>
        <b/>
        <sz val="12"/>
        <rFont val="Arial"/>
        <family val="2"/>
      </rPr>
      <t xml:space="preserve">® </t>
    </r>
  </si>
  <si>
    <r>
      <rPr>
        <b/>
        <i/>
        <sz val="12"/>
        <rFont val="Arial"/>
        <family val="2"/>
      </rPr>
      <t>Mag Doc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Thalassa
et/ou
Echappées belles</t>
    </r>
  </si>
  <si>
    <r>
      <t xml:space="preserve">Série policière US x3
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®
</t>
    </r>
    <r>
      <rPr>
        <b/>
        <i/>
        <sz val="12"/>
        <rFont val="Arial"/>
        <family val="2"/>
      </rPr>
      <t xml:space="preserve">
</t>
    </r>
  </si>
  <si>
    <t>Œuvres d'origine Françaises ou Européennes</t>
  </si>
  <si>
    <r>
      <rPr>
        <b/>
        <i/>
        <sz val="12"/>
        <rFont val="Arial"/>
        <family val="2"/>
      </rPr>
      <t>Série ®</t>
    </r>
    <r>
      <rPr>
        <b/>
        <i/>
        <sz val="14"/>
        <rFont val="Arial"/>
        <family val="2"/>
      </rPr>
      <t/>
    </r>
  </si>
  <si>
    <r>
      <rPr>
        <b/>
        <i/>
        <sz val="12"/>
        <rFont val="Arial"/>
        <family val="2"/>
      </rPr>
      <t>Magazine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Stade 2</t>
    </r>
  </si>
  <si>
    <r>
      <rPr>
        <b/>
        <i/>
        <sz val="12"/>
        <rFont val="Arial"/>
        <family val="2"/>
      </rPr>
      <t>Série x2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 xml:space="preserve">Rizzoli &amp; Isle
</t>
    </r>
    <r>
      <rPr>
        <b/>
        <sz val="14"/>
        <color rgb="FFFF0000"/>
        <rFont val="Arial"/>
        <family val="2"/>
      </rPr>
      <t>This is us</t>
    </r>
  </si>
  <si>
    <r>
      <rPr>
        <b/>
        <i/>
        <sz val="12"/>
        <rFont val="Arial"/>
        <family val="2"/>
      </rPr>
      <t>Magazine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Couleurs Outremers</t>
    </r>
  </si>
  <si>
    <r>
      <rPr>
        <b/>
        <i/>
        <sz val="12"/>
        <rFont val="Arial"/>
        <family val="2"/>
      </rPr>
      <t xml:space="preserve">Emission d'access  Guadeloupe 1ère   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ACCESS 1/2 (R)</t>
    </r>
    <r>
      <rPr>
        <b/>
        <sz val="12"/>
        <rFont val="Arial"/>
        <family val="2"/>
      </rPr>
      <t xml:space="preserve">
25'</t>
    </r>
  </si>
  <si>
    <r>
      <rPr>
        <b/>
        <i/>
        <sz val="12"/>
        <rFont val="Arial"/>
        <family val="2"/>
      </rPr>
      <t xml:space="preserve">Emission d'access  Guadeloupe 1ère    </t>
    </r>
    <r>
      <rPr>
        <b/>
        <sz val="12"/>
        <color rgb="FFFF0000"/>
        <rFont val="Arial"/>
        <family val="2"/>
      </rPr>
      <t>ACCESS 2/2 ®</t>
    </r>
  </si>
  <si>
    <r>
      <rPr>
        <i/>
        <sz val="12"/>
        <rFont val="Arial"/>
        <family val="2"/>
      </rPr>
      <t>Information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Guadeloupe soir 19h30 (R)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25'</t>
    </r>
  </si>
  <si>
    <r>
      <rPr>
        <b/>
        <i/>
        <sz val="12"/>
        <rFont val="Arial"/>
        <family val="2"/>
      </rPr>
      <t>Information en Direct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FranceInfo </t>
    </r>
  </si>
  <si>
    <r>
      <rPr>
        <b/>
        <i/>
        <sz val="12"/>
        <rFont val="Arial"/>
        <family val="2"/>
      </rPr>
      <t>Jeunesse</t>
    </r>
    <r>
      <rPr>
        <b/>
        <sz val="12"/>
        <color rgb="FFFF0000"/>
        <rFont val="Arial"/>
        <family val="2"/>
      </rPr>
      <t xml:space="preserve">
Dessins animés 
55</t>
    </r>
    <r>
      <rPr>
        <sz val="12"/>
        <rFont val="Arial"/>
        <family val="2"/>
      </rPr>
      <t>'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/>
    </r>
  </si>
  <si>
    <r>
      <rPr>
        <b/>
        <i/>
        <sz val="12"/>
        <rFont val="Arial"/>
        <family val="2"/>
      </rPr>
      <t>Jeux  Guadeloupe 1ère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CARLA</t>
    </r>
    <r>
      <rPr>
        <b/>
        <sz val="12"/>
        <rFont val="Arial"/>
        <family val="2"/>
      </rPr>
      <t xml:space="preserve"> 
</t>
    </r>
    <r>
      <rPr>
        <sz val="12"/>
        <rFont val="Arial"/>
        <family val="2"/>
      </rPr>
      <t xml:space="preserve">35'  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®</t>
    </r>
  </si>
  <si>
    <r>
      <rPr>
        <b/>
        <i/>
        <sz val="12"/>
        <rFont val="Arial"/>
        <family val="2"/>
      </rPr>
      <t xml:space="preserve">Fiction, téléfim, série </t>
    </r>
    <r>
      <rPr>
        <b/>
        <sz val="12"/>
        <rFont val="Arial"/>
        <family val="2"/>
      </rPr>
      <t xml:space="preserve">
01h30</t>
    </r>
  </si>
  <si>
    <r>
      <t xml:space="preserve">Information   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 xml:space="preserve">JT 18h00  France info </t>
    </r>
    <r>
      <rPr>
        <sz val="12"/>
        <rFont val="Arial"/>
        <family val="2"/>
      </rPr>
      <t xml:space="preserve">  20'</t>
    </r>
  </si>
  <si>
    <r>
      <rPr>
        <b/>
        <i/>
        <sz val="12"/>
        <rFont val="Arial"/>
        <family val="2"/>
      </rPr>
      <t>Magazine Divertissement</t>
    </r>
    <r>
      <rPr>
        <b/>
        <sz val="12"/>
        <color rgb="FFFF0000"/>
        <rFont val="Arial"/>
        <family val="2"/>
      </rPr>
      <t xml:space="preserve">
</t>
    </r>
    <r>
      <rPr>
        <sz val="12"/>
        <color rgb="FFFF0000"/>
        <rFont val="Arial"/>
        <family val="2"/>
      </rPr>
      <t>Ex look d'enfer</t>
    </r>
    <r>
      <rPr>
        <b/>
        <sz val="12"/>
        <color rgb="FFFF0000"/>
        <rFont val="Arial"/>
        <family val="2"/>
      </rPr>
      <t xml:space="preserve">
</t>
    </r>
    <r>
      <rPr>
        <sz val="12"/>
        <rFont val="Arial"/>
        <family val="2"/>
      </rPr>
      <t>26'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/>
    </r>
  </si>
  <si>
    <r>
      <t xml:space="preserve">Série
</t>
    </r>
    <r>
      <rPr>
        <b/>
        <i/>
        <sz val="12"/>
        <rFont val="Arial"/>
        <family val="2"/>
      </rPr>
      <t xml:space="preserve">
</t>
    </r>
  </si>
  <si>
    <r>
      <rPr>
        <b/>
        <i/>
        <sz val="12"/>
        <rFont val="Arial"/>
        <family val="2"/>
      </rPr>
      <t>Série policière US x 4</t>
    </r>
    <r>
      <rPr>
        <b/>
        <sz val="12"/>
        <rFont val="Arial"/>
        <family val="2"/>
      </rPr>
      <t xml:space="preserve">
</t>
    </r>
  </si>
  <si>
    <r>
      <rPr>
        <b/>
        <i/>
        <sz val="12"/>
        <rFont val="Arial"/>
        <family val="2"/>
      </rPr>
      <t>Télénovela x 2</t>
    </r>
    <r>
      <rPr>
        <b/>
        <sz val="8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 xml:space="preserve">
</t>
    </r>
  </si>
  <si>
    <r>
      <rPr>
        <b/>
        <i/>
        <sz val="12"/>
        <rFont val="Arial"/>
        <family val="2"/>
      </rPr>
      <t xml:space="preserve">Radio filmé Talkshow cross média
</t>
    </r>
    <r>
      <rPr>
        <sz val="12"/>
        <rFont val="Arial"/>
        <family val="2"/>
      </rPr>
      <t>Magazine de société, Invités, appel visio, interactivité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00h55</t>
    </r>
  </si>
  <si>
    <r>
      <rPr>
        <b/>
        <i/>
        <sz val="12"/>
        <rFont val="Arial"/>
        <family val="2"/>
      </rPr>
      <t xml:space="preserve">Série US x2 
</t>
    </r>
    <r>
      <rPr>
        <b/>
        <sz val="14"/>
        <color rgb="FFFF0000"/>
        <rFont val="Arial"/>
        <family val="2"/>
      </rPr>
      <t xml:space="preserve">
</t>
    </r>
  </si>
  <si>
    <r>
      <rPr>
        <b/>
        <i/>
        <sz val="12"/>
        <rFont val="Arial"/>
        <family val="2"/>
      </rPr>
      <t>Série indienne ou du monde</t>
    </r>
    <r>
      <rPr>
        <b/>
        <sz val="8"/>
        <rFont val="Arial"/>
        <family val="2"/>
      </rPr>
      <t xml:space="preserve">
45'</t>
    </r>
  </si>
  <si>
    <r>
      <rPr>
        <b/>
        <i/>
        <sz val="12"/>
        <rFont val="Arial"/>
        <family val="2"/>
      </rPr>
      <t>Télénovela du soir</t>
    </r>
    <r>
      <rPr>
        <b/>
        <sz val="14"/>
        <rFont val="Arial"/>
        <family val="2"/>
      </rPr>
      <t xml:space="preserve">
</t>
    </r>
    <r>
      <rPr>
        <b/>
        <sz val="8"/>
        <rFont val="Arial"/>
        <family val="2"/>
      </rPr>
      <t xml:space="preserve">(2x23')
</t>
    </r>
  </si>
  <si>
    <r>
      <rPr>
        <b/>
        <i/>
        <sz val="12"/>
        <rFont val="Arial"/>
        <family val="2"/>
      </rPr>
      <t xml:space="preserve">Emission d'access  Guadeloupe 1ère   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ACCESS 1/2</t>
    </r>
    <r>
      <rPr>
        <b/>
        <sz val="12"/>
        <rFont val="Arial"/>
        <family val="2"/>
      </rPr>
      <t xml:space="preserve">
25'</t>
    </r>
  </si>
  <si>
    <r>
      <rPr>
        <b/>
        <i/>
        <sz val="12"/>
        <rFont val="Arial"/>
        <family val="2"/>
      </rPr>
      <t xml:space="preserve">Emission d'access  Guadeloupe 1ère    </t>
    </r>
    <r>
      <rPr>
        <b/>
        <sz val="12"/>
        <color rgb="FFFF0000"/>
        <rFont val="Arial"/>
        <family val="2"/>
      </rPr>
      <t>ACCESS 2/2</t>
    </r>
  </si>
  <si>
    <r>
      <rPr>
        <b/>
        <i/>
        <sz val="12"/>
        <rFont val="Arial"/>
        <family val="2"/>
      </rPr>
      <t xml:space="preserve">Saga 
</t>
    </r>
    <r>
      <rPr>
        <b/>
        <sz val="14"/>
        <rFont val="Arial"/>
        <family val="2"/>
      </rPr>
      <t xml:space="preserve">
</t>
    </r>
  </si>
  <si>
    <r>
      <rPr>
        <b/>
        <i/>
        <sz val="12"/>
        <rFont val="Arial"/>
        <family val="2"/>
      </rPr>
      <t>Série</t>
    </r>
    <r>
      <rPr>
        <b/>
        <sz val="8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
</t>
    </r>
  </si>
  <si>
    <r>
      <rPr>
        <b/>
        <i/>
        <sz val="12"/>
        <rFont val="Arial"/>
        <family val="2"/>
      </rPr>
      <t xml:space="preserve">Série  Humour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
26'</t>
    </r>
  </si>
  <si>
    <r>
      <t xml:space="preserve">Magazine Guadeloupe 1ère 
</t>
    </r>
    <r>
      <rPr>
        <b/>
        <sz val="12"/>
        <color rgb="FFFF0000"/>
        <rFont val="Arial"/>
        <family val="2"/>
      </rPr>
      <t>Bwa Galba / Bokantaj</t>
    </r>
  </si>
  <si>
    <t>Magazine / Documentaires
FranceTélévision</t>
  </si>
  <si>
    <r>
      <rPr>
        <b/>
        <i/>
        <sz val="12"/>
        <rFont val="Arial"/>
        <family val="2"/>
      </rPr>
      <t>Série</t>
    </r>
    <r>
      <rPr>
        <b/>
        <sz val="8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
</t>
    </r>
  </si>
  <si>
    <r>
      <rPr>
        <b/>
        <sz val="12"/>
        <color rgb="FFFF0000"/>
        <rFont val="Arial"/>
        <family val="2"/>
      </rPr>
      <t>Magazine / Documentaires
Réseau 1ère</t>
    </r>
    <r>
      <rPr>
        <b/>
        <i/>
        <sz val="12"/>
        <rFont val="Arial"/>
        <family val="2"/>
      </rPr>
      <t xml:space="preserve">
</t>
    </r>
  </si>
  <si>
    <r>
      <rPr>
        <b/>
        <i/>
        <sz val="12"/>
        <rFont val="Arial"/>
        <family val="2"/>
      </rPr>
      <t xml:space="preserve">Jeux  Guadeloupe 1ère   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CARLA</t>
    </r>
    <r>
      <rPr>
        <b/>
        <sz val="12"/>
        <rFont val="Arial"/>
        <family val="2"/>
      </rPr>
      <t xml:space="preserve"> 
35'</t>
    </r>
  </si>
  <si>
    <t>Grille Guadeloupe la 1 ère juillet  2020</t>
  </si>
  <si>
    <t xml:space="preserve">Information en Direct
FranceInfo </t>
  </si>
  <si>
    <r>
      <rPr>
        <b/>
        <i/>
        <sz val="12"/>
        <rFont val="Arial"/>
        <family val="2"/>
      </rPr>
      <t xml:space="preserve">Télénovela du soir </t>
    </r>
    <r>
      <rPr>
        <b/>
        <sz val="14"/>
        <rFont val="Arial"/>
        <family val="2"/>
      </rPr>
      <t xml:space="preserve">
</t>
    </r>
    <r>
      <rPr>
        <b/>
        <sz val="14"/>
        <rFont val="Arial"/>
        <family val="2"/>
      </rPr>
      <t xml:space="preserve">
</t>
    </r>
    <r>
      <rPr>
        <b/>
        <sz val="8"/>
        <rFont val="Arial"/>
        <family val="2"/>
      </rPr>
      <t xml:space="preserve">(2x23') 
(R)
</t>
    </r>
  </si>
  <si>
    <r>
      <rPr>
        <b/>
        <i/>
        <sz val="12"/>
        <rFont val="Arial"/>
        <family val="2"/>
      </rPr>
      <t>Divertissemnt jeux  Francetélévisions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/>
    </r>
  </si>
  <si>
    <r>
      <rPr>
        <b/>
        <i/>
        <sz val="12"/>
        <rFont val="Arial"/>
        <family val="2"/>
      </rPr>
      <t>Magazine</t>
    </r>
    <r>
      <rPr>
        <b/>
        <sz val="12"/>
        <rFont val="Arial"/>
        <family val="2"/>
      </rPr>
      <t xml:space="preserve">FTV Education + </t>
    </r>
    <r>
      <rPr>
        <b/>
        <sz val="12"/>
        <color rgb="FFFF0000"/>
        <rFont val="Arial"/>
        <family val="2"/>
      </rPr>
      <t>Les livres de Lili</t>
    </r>
  </si>
  <si>
    <r>
      <rPr>
        <b/>
        <i/>
        <sz val="12"/>
        <rFont val="Arial"/>
        <family val="2"/>
      </rPr>
      <t>Feuilleton du midi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45'</t>
    </r>
    <r>
      <rPr>
        <b/>
        <sz val="14"/>
        <rFont val="Arial"/>
        <family val="2"/>
      </rPr>
      <t xml:space="preserve">
</t>
    </r>
  </si>
  <si>
    <t>+</t>
  </si>
  <si>
    <r>
      <t xml:space="preserve">Magazine  Guadeloupe  la 1ère </t>
    </r>
    <r>
      <rPr>
        <b/>
        <sz val="14"/>
        <rFont val="Arial"/>
        <family val="2"/>
      </rPr>
      <t>®</t>
    </r>
    <r>
      <rPr>
        <b/>
        <i/>
        <sz val="12"/>
        <rFont val="Arial"/>
        <family val="2"/>
      </rPr>
      <t xml:space="preserve">
26'</t>
    </r>
  </si>
  <si>
    <r>
      <rPr>
        <b/>
        <i/>
        <sz val="12"/>
        <rFont val="Arial"/>
        <family val="2"/>
      </rPr>
      <t xml:space="preserve">Information    </t>
    </r>
    <r>
      <rPr>
        <b/>
        <sz val="12"/>
        <color rgb="FFFF0000"/>
        <rFont val="Arial"/>
        <family val="2"/>
      </rPr>
      <t xml:space="preserve">Titres   </t>
    </r>
    <r>
      <rPr>
        <i/>
        <sz val="12"/>
        <color rgb="FFFF0000"/>
        <rFont val="Arial"/>
        <family val="2"/>
      </rPr>
      <t xml:space="preserve"> + </t>
    </r>
    <r>
      <rPr>
        <b/>
        <sz val="12"/>
        <color rgb="FFFF0000"/>
        <rFont val="Arial"/>
        <family val="2"/>
      </rPr>
      <t xml:space="preserve"> JTI National  19h00</t>
    </r>
    <r>
      <rPr>
        <b/>
        <sz val="12"/>
        <rFont val="Arial"/>
        <family val="2"/>
      </rPr>
      <t xml:space="preserve">    </t>
    </r>
  </si>
  <si>
    <r>
      <rPr>
        <i/>
        <sz val="12"/>
        <rFont val="Arial"/>
        <family val="2"/>
      </rPr>
      <t>Information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Guadeloupe soir 19h30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20'</t>
    </r>
  </si>
  <si>
    <r>
      <rPr>
        <b/>
        <sz val="12"/>
        <rFont val="Arial"/>
        <family val="2"/>
      </rPr>
      <t>Magazine  de la Rédaction de Guadeloupe 1ère</t>
    </r>
    <r>
      <rPr>
        <b/>
        <sz val="12"/>
        <color rgb="FFFF0000"/>
        <rFont val="Arial"/>
        <family val="2"/>
      </rPr>
      <t xml:space="preserve"> 
</t>
    </r>
    <r>
      <rPr>
        <b/>
        <i/>
        <sz val="12"/>
        <rFont val="Arial"/>
        <family val="2"/>
      </rPr>
      <t xml:space="preserve">
 </t>
    </r>
    <r>
      <rPr>
        <b/>
        <sz val="12"/>
        <color rgb="FFFF0000"/>
        <rFont val="Arial"/>
        <family val="2"/>
      </rPr>
      <t/>
    </r>
  </si>
  <si>
    <r>
      <t xml:space="preserve">Magazine
</t>
    </r>
    <r>
      <rPr>
        <b/>
        <sz val="12"/>
        <color rgb="FFFF0000"/>
        <rFont val="Arial"/>
        <family val="2"/>
      </rPr>
      <t>Les témoins d'Outre-Mer</t>
    </r>
  </si>
  <si>
    <r>
      <t xml:space="preserve">Magazine   Francetélévisions
</t>
    </r>
    <r>
      <rPr>
        <b/>
        <sz val="12"/>
        <color rgb="FFFF0000"/>
        <rFont val="Arial"/>
        <family val="2"/>
      </rPr>
      <t>Ca commence aujourd'hui</t>
    </r>
    <r>
      <rPr>
        <b/>
        <sz val="12"/>
        <rFont val="Arial"/>
        <family val="2"/>
      </rPr>
      <t xml:space="preserve">
65'</t>
    </r>
  </si>
  <si>
    <r>
      <t xml:space="preserve">Magazine </t>
    </r>
    <r>
      <rPr>
        <b/>
        <sz val="12"/>
        <color rgb="FFFF0000"/>
        <rFont val="Arial"/>
        <family val="2"/>
      </rPr>
      <t>Plézi manjé</t>
    </r>
  </si>
  <si>
    <r>
      <t xml:space="preserve">Documentaire
</t>
    </r>
    <r>
      <rPr>
        <b/>
        <sz val="12"/>
        <color rgb="FFFF0000"/>
        <rFont val="Arial"/>
        <family val="2"/>
      </rPr>
      <t>Soirée Horizons</t>
    </r>
  </si>
  <si>
    <r>
      <t xml:space="preserve">Magazine Guadeloupe la 1ère
</t>
    </r>
    <r>
      <rPr>
        <b/>
        <sz val="12"/>
        <color rgb="FFFF0000"/>
        <rFont val="Arial"/>
        <family val="2"/>
      </rPr>
      <t xml:space="preserve">Retour sur …  </t>
    </r>
    <r>
      <rPr>
        <sz val="12"/>
        <rFont val="Arial"/>
        <family val="2"/>
      </rPr>
      <t>52'</t>
    </r>
  </si>
  <si>
    <r>
      <rPr>
        <b/>
        <sz val="12"/>
        <rFont val="Arial"/>
        <family val="2"/>
      </rPr>
      <t>Série US  x 2</t>
    </r>
    <r>
      <rPr>
        <b/>
        <sz val="8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Psych - Enqueteur malgré lui 
</t>
    </r>
    <r>
      <rPr>
        <sz val="12"/>
        <rFont val="Arial"/>
        <family val="2"/>
      </rPr>
      <t>2 X 40'</t>
    </r>
    <r>
      <rPr>
        <b/>
        <sz val="14"/>
        <color rgb="FFFF0000"/>
        <rFont val="Arial"/>
        <family val="2"/>
      </rPr>
      <t xml:space="preserve">
</t>
    </r>
  </si>
  <si>
    <r>
      <t xml:space="preserve">Feuilleton
</t>
    </r>
    <r>
      <rPr>
        <b/>
        <sz val="12"/>
        <color rgb="FFFF0000"/>
        <rFont val="Arial"/>
        <family val="2"/>
      </rPr>
      <t xml:space="preserve">Un si grand soleil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22'</t>
    </r>
  </si>
  <si>
    <r>
      <t xml:space="preserve">Feuilleton
</t>
    </r>
    <r>
      <rPr>
        <b/>
        <sz val="12"/>
        <color rgb="FFFF0000"/>
        <rFont val="Arial"/>
        <family val="2"/>
      </rPr>
      <t xml:space="preserve">Plus belle la vie  </t>
    </r>
    <r>
      <rPr>
        <sz val="12"/>
        <rFont val="Arial"/>
        <family val="2"/>
      </rPr>
      <t>26'</t>
    </r>
  </si>
  <si>
    <r>
      <t xml:space="preserve">Information
</t>
    </r>
    <r>
      <rPr>
        <b/>
        <sz val="12"/>
        <color rgb="FFFF0000"/>
        <rFont val="Arial"/>
        <family val="2"/>
      </rPr>
      <t>Guadeloupe soir 19h30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25'</t>
    </r>
  </si>
  <si>
    <r>
      <t>Divertissemnt jeux  Francetélévisions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Slam </t>
    </r>
    <r>
      <rPr>
        <sz val="12"/>
        <rFont val="Arial"/>
        <family val="2"/>
      </rPr>
      <t xml:space="preserve"> 30'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/>
    </r>
  </si>
  <si>
    <r>
      <t>Divertissemnt jeux Francetélévisions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Toute le monde veut prendre sa place   </t>
    </r>
    <r>
      <rPr>
        <sz val="12"/>
        <rFont val="Arial"/>
        <family val="2"/>
      </rPr>
      <t>47'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/>
    </r>
  </si>
  <si>
    <r>
      <t xml:space="preserve">Magazine   Francetélévisions réseau la 1ère
</t>
    </r>
    <r>
      <rPr>
        <b/>
        <sz val="12"/>
        <color rgb="FFFF0000"/>
        <rFont val="Arial"/>
        <family val="2"/>
      </rPr>
      <t xml:space="preserve">Chef Pays   </t>
    </r>
    <r>
      <rPr>
        <sz val="12"/>
        <rFont val="Arial"/>
        <family val="2"/>
      </rPr>
      <t>26'</t>
    </r>
  </si>
  <si>
    <r>
      <rPr>
        <b/>
        <i/>
        <sz val="12"/>
        <rFont val="Arial"/>
        <family val="2"/>
      </rPr>
      <t>Série Jeunesse</t>
    </r>
    <r>
      <rPr>
        <b/>
        <sz val="12"/>
        <rFont val="Arial"/>
        <family val="2"/>
      </rPr>
      <t xml:space="preserve">
</t>
    </r>
  </si>
  <si>
    <r>
      <t xml:space="preserve">
Télénovela du soir 
</t>
    </r>
    <r>
      <rPr>
        <b/>
        <sz val="12"/>
        <color rgb="FFFF0000"/>
        <rFont val="Arial"/>
        <family val="2"/>
      </rPr>
      <t>La mère du numéro 10</t>
    </r>
    <r>
      <rPr>
        <b/>
        <sz val="12"/>
        <rFont val="Arial"/>
        <family val="2"/>
      </rPr>
      <t xml:space="preserve">
2x23'  ®
</t>
    </r>
  </si>
  <si>
    <t>Banque de Programme 
Emission  FranceTélévisions
 ou 
Résau la 1ère</t>
  </si>
  <si>
    <r>
      <t xml:space="preserve">
Talkshow Guadeloupe 1ère </t>
    </r>
    <r>
      <rPr>
        <b/>
        <i/>
        <sz val="12"/>
        <rFont val="Arial"/>
        <family val="2"/>
      </rPr>
      <t xml:space="preserve">  </t>
    </r>
    <r>
      <rPr>
        <b/>
        <sz val="12"/>
        <color rgb="FFFF0000"/>
        <rFont val="Arial"/>
        <family val="2"/>
      </rPr>
      <t xml:space="preserve">Sans rendez-vous   </t>
    </r>
    <r>
      <rPr>
        <sz val="12"/>
        <rFont val="Arial"/>
        <family val="2"/>
      </rPr>
      <t>35'</t>
    </r>
    <r>
      <rPr>
        <b/>
        <sz val="12"/>
        <rFont val="Arial"/>
        <family val="2"/>
      </rPr>
      <t xml:space="preserve">
</t>
    </r>
  </si>
  <si>
    <r>
      <t xml:space="preserve">Talkshow Guadeloupe 1ère 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Sans rendez-vous   </t>
    </r>
    <r>
      <rPr>
        <sz val="12"/>
        <rFont val="Arial"/>
        <family val="2"/>
      </rPr>
      <t>35'   ®</t>
    </r>
    <r>
      <rPr>
        <b/>
        <sz val="12"/>
        <rFont val="Arial"/>
        <family val="2"/>
      </rPr>
      <t xml:space="preserve">
</t>
    </r>
  </si>
  <si>
    <t xml:space="preserve">Magazine Guadeloupe la  1ère BLOKNOTE + METEO MIDI   +   PUB </t>
  </si>
  <si>
    <r>
      <t xml:space="preserve">Magazine Guadeloupe la 1ère </t>
    </r>
    <r>
      <rPr>
        <b/>
        <sz val="12"/>
        <color rgb="FFFF0000"/>
        <rFont val="Arial"/>
        <family val="2"/>
      </rPr>
      <t xml:space="preserve">Plézi manjé </t>
    </r>
    <r>
      <rPr>
        <sz val="12"/>
        <rFont val="Arial"/>
        <family val="2"/>
      </rPr>
      <t xml:space="preserve"> 6'</t>
    </r>
  </si>
  <si>
    <r>
      <rPr>
        <b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Bon pied, Bonheur !  </t>
    </r>
    <r>
      <rPr>
        <i/>
        <sz val="12"/>
        <rFont val="Arial"/>
        <family val="2"/>
      </rPr>
      <t>26'
®</t>
    </r>
  </si>
  <si>
    <r>
      <t xml:space="preserve">Emission religieuse
</t>
    </r>
    <r>
      <rPr>
        <b/>
        <sz val="12"/>
        <color rgb="FFFF0000"/>
        <rFont val="Arial"/>
        <family val="2"/>
      </rPr>
      <t>Messe FR2 en Direct</t>
    </r>
  </si>
  <si>
    <t xml:space="preserve">Banque de Programme 
</t>
  </si>
  <si>
    <t>Magazine / Documentaire 
   Francetélévisions ou Réseau la 1ère</t>
  </si>
  <si>
    <r>
      <rPr>
        <b/>
        <sz val="12"/>
        <rFont val="Arial"/>
        <family val="2"/>
      </rPr>
      <t xml:space="preserve">Série, Fiction   </t>
    </r>
    <r>
      <rPr>
        <sz val="12"/>
        <rFont val="Arial"/>
        <family val="2"/>
      </rPr>
      <t>90'</t>
    </r>
  </si>
  <si>
    <r>
      <t xml:space="preserve">Documentaire Guadeloupe la 1ère,
</t>
    </r>
    <r>
      <rPr>
        <b/>
        <sz val="12"/>
        <color rgb="FFFF0000"/>
        <rFont val="Arial"/>
        <family val="2"/>
      </rPr>
      <t xml:space="preserve">Soirée Horizons
</t>
    </r>
    <r>
      <rPr>
        <b/>
        <sz val="12"/>
        <rFont val="Arial"/>
        <family val="2"/>
      </rPr>
      <t xml:space="preserve"> ®</t>
    </r>
    <r>
      <rPr>
        <b/>
        <sz val="12"/>
        <color rgb="FFFF0000"/>
        <rFont val="Arial"/>
        <family val="2"/>
      </rPr>
      <t xml:space="preserve">
</t>
    </r>
  </si>
  <si>
    <t>Fiction</t>
  </si>
  <si>
    <r>
      <t xml:space="preserve">Magazine  Guadeloupe 1ère 
 </t>
    </r>
    <r>
      <rPr>
        <b/>
        <sz val="12"/>
        <color rgb="FFFF0000"/>
        <rFont val="Arial"/>
        <family val="2"/>
      </rPr>
      <t>CINE CLAP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13'  ®</t>
    </r>
  </si>
  <si>
    <r>
      <t xml:space="preserve">Information
</t>
    </r>
    <r>
      <rPr>
        <b/>
        <sz val="12"/>
        <color rgb="FFFF0000"/>
        <rFont val="Arial"/>
        <family val="2"/>
      </rPr>
      <t xml:space="preserve">Guadeloupe soir 19h30  </t>
    </r>
    <r>
      <rPr>
        <sz val="12"/>
        <rFont val="Arial"/>
        <family val="2"/>
      </rPr>
      <t>20'</t>
    </r>
  </si>
  <si>
    <r>
      <t xml:space="preserve">PUB + </t>
    </r>
    <r>
      <rPr>
        <b/>
        <sz val="12"/>
        <color rgb="FFFF0000"/>
        <rFont val="Arial"/>
        <family val="2"/>
      </rPr>
      <t>Météo</t>
    </r>
  </si>
  <si>
    <t>Série</t>
  </si>
  <si>
    <r>
      <t xml:space="preserve">Série
</t>
    </r>
    <r>
      <rPr>
        <b/>
        <sz val="12"/>
        <color rgb="FFFF0000"/>
        <rFont val="Arial"/>
        <family val="2"/>
      </rPr>
      <t/>
    </r>
  </si>
  <si>
    <r>
      <t xml:space="preserve">Magazine Guadeloupe la 1ère 
</t>
    </r>
    <r>
      <rPr>
        <b/>
        <sz val="12"/>
        <color rgb="FFFF0000"/>
        <rFont val="Arial"/>
        <family val="2"/>
      </rPr>
      <t xml:space="preserve">Tandakayou 26' </t>
    </r>
    <r>
      <rPr>
        <b/>
        <sz val="12"/>
        <rFont val="Arial"/>
        <family val="2"/>
      </rPr>
      <t>®</t>
    </r>
  </si>
  <si>
    <r>
      <rPr>
        <b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Bon pied, Bonheur !  </t>
    </r>
    <r>
      <rPr>
        <i/>
        <sz val="12"/>
        <rFont val="Arial"/>
        <family val="2"/>
      </rPr>
      <t>26 '®</t>
    </r>
  </si>
  <si>
    <r>
      <rPr>
        <b/>
        <sz val="12"/>
        <rFont val="Arial"/>
        <family val="2"/>
      </rPr>
      <t>Magazine  Martinique la 1ère</t>
    </r>
    <r>
      <rPr>
        <b/>
        <i/>
        <sz val="12"/>
        <rFont val="Arial"/>
        <family val="2"/>
      </rPr>
      <t xml:space="preserve"> 
</t>
    </r>
    <r>
      <rPr>
        <b/>
        <sz val="12"/>
        <color rgb="FFFF0000"/>
        <rFont val="Arial"/>
        <family val="2"/>
      </rPr>
      <t xml:space="preserve"> Miroir créole </t>
    </r>
    <r>
      <rPr>
        <i/>
        <sz val="12"/>
        <rFont val="Arial"/>
        <family val="2"/>
      </rPr>
      <t>26' ' ®</t>
    </r>
  </si>
  <si>
    <r>
      <rPr>
        <b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1,2, 3 Santé  </t>
    </r>
    <r>
      <rPr>
        <i/>
        <sz val="12"/>
        <rFont val="Arial"/>
        <family val="2"/>
      </rPr>
      <t>26'' ®</t>
    </r>
  </si>
  <si>
    <r>
      <t xml:space="preserve">Information   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Journal  Radio 13 H</t>
    </r>
  </si>
  <si>
    <r>
      <rPr>
        <b/>
        <sz val="12"/>
        <rFont val="Arial"/>
        <family val="2"/>
      </rPr>
      <t>Divertissement Guadeloupe 1ère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Top Ten  </t>
    </r>
    <r>
      <rPr>
        <i/>
        <sz val="12"/>
        <rFont val="Arial"/>
        <family val="2"/>
      </rPr>
      <t xml:space="preserve">26'  </t>
    </r>
  </si>
  <si>
    <r>
      <t xml:space="preserve">
Information
</t>
    </r>
    <r>
      <rPr>
        <b/>
        <sz val="12"/>
        <color rgb="FFFF0000"/>
        <rFont val="Arial"/>
        <family val="2"/>
      </rPr>
      <t>Journal de 20 heures de France 2 en Direct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
</t>
    </r>
  </si>
  <si>
    <r>
      <t xml:space="preserve">Magazine  Guadeloupe 1ère 
</t>
    </r>
    <r>
      <rPr>
        <b/>
        <sz val="12"/>
        <color rgb="FFFF0000"/>
        <rFont val="Arial"/>
        <family val="2"/>
      </rPr>
      <t>Bon pied, Bonheur !</t>
    </r>
    <r>
      <rPr>
        <b/>
        <sz val="12"/>
        <rFont val="Arial"/>
        <family val="2"/>
      </rPr>
      <t xml:space="preserve">  26'</t>
    </r>
  </si>
  <si>
    <r>
      <rPr>
        <b/>
        <sz val="12"/>
        <color rgb="FFFF0000"/>
        <rFont val="Arial"/>
        <family val="2"/>
      </rPr>
      <t>Méteo  soir 2</t>
    </r>
    <r>
      <rPr>
        <b/>
        <sz val="12"/>
        <rFont val="Arial"/>
        <family val="2"/>
      </rPr>
      <t xml:space="preserve">  + Magazine Guadeloupe 1ère    </t>
    </r>
    <r>
      <rPr>
        <b/>
        <sz val="12"/>
        <color rgb="FFFF0000"/>
        <rFont val="Arial"/>
        <family val="2"/>
      </rPr>
      <t xml:space="preserve">Ma Guadeloupe ma Force </t>
    </r>
    <r>
      <rPr>
        <sz val="12"/>
        <rFont val="Arial"/>
        <family val="2"/>
      </rPr>
      <t>(janvier, février)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puis</t>
    </r>
    <r>
      <rPr>
        <b/>
        <sz val="12"/>
        <rFont val="Arial"/>
        <family val="2"/>
      </rPr>
      <t xml:space="preserve"> série humour  </t>
    </r>
    <r>
      <rPr>
        <b/>
        <sz val="12"/>
        <color rgb="FFFF0000"/>
        <rFont val="Arial"/>
        <family val="2"/>
      </rPr>
      <t>On sèl manjé kochon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(à partir de mars)</t>
    </r>
  </si>
  <si>
    <r>
      <rPr>
        <b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1,2, 3 Santé</t>
    </r>
    <r>
      <rPr>
        <b/>
        <i/>
        <sz val="12"/>
        <rFont val="Arial"/>
        <family val="2"/>
      </rPr>
      <t xml:space="preserve">
</t>
    </r>
    <r>
      <rPr>
        <i/>
        <sz val="12"/>
        <rFont val="Arial"/>
        <family val="2"/>
      </rPr>
      <t>26'</t>
    </r>
  </si>
  <si>
    <r>
      <t>Information</t>
    </r>
    <r>
      <rPr>
        <b/>
        <i/>
        <sz val="12"/>
        <rFont val="Arial"/>
        <family val="2"/>
      </rPr>
      <t xml:space="preserve">    </t>
    </r>
    <r>
      <rPr>
        <b/>
        <sz val="12"/>
        <color rgb="FFFF0000"/>
        <rFont val="Arial"/>
        <family val="2"/>
      </rPr>
      <t xml:space="preserve">Titres   </t>
    </r>
    <r>
      <rPr>
        <i/>
        <sz val="12"/>
        <color rgb="FFFF0000"/>
        <rFont val="Arial"/>
        <family val="2"/>
      </rPr>
      <t xml:space="preserve"> + </t>
    </r>
    <r>
      <rPr>
        <b/>
        <sz val="12"/>
        <color rgb="FFFF0000"/>
        <rFont val="Arial"/>
        <family val="2"/>
      </rPr>
      <t xml:space="preserve"> JT National  19h00</t>
    </r>
    <r>
      <rPr>
        <b/>
        <sz val="12"/>
        <rFont val="Arial"/>
        <family val="2"/>
      </rPr>
      <t xml:space="preserve">    </t>
    </r>
  </si>
  <si>
    <r>
      <rPr>
        <sz val="12"/>
        <rFont val="Arial"/>
        <family val="2"/>
      </rPr>
      <t xml:space="preserve">Information </t>
    </r>
    <r>
      <rPr>
        <i/>
        <sz val="12"/>
        <rFont val="Arial"/>
        <family val="2"/>
      </rPr>
      <t xml:space="preserve"> 
</t>
    </r>
    <r>
      <rPr>
        <b/>
        <sz val="12"/>
        <color rgb="FFFF0000"/>
        <rFont val="Arial"/>
        <family val="2"/>
      </rPr>
      <t xml:space="preserve">Titres du journal </t>
    </r>
    <r>
      <rPr>
        <i/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 xml:space="preserve">+ JT National </t>
    </r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</si>
  <si>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Magazine  Martinique la 1ère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Miroir créole </t>
    </r>
    <r>
      <rPr>
        <b/>
        <i/>
        <sz val="12"/>
        <rFont val="Arial"/>
        <family val="2"/>
      </rPr>
      <t xml:space="preserve">
</t>
    </r>
    <r>
      <rPr>
        <i/>
        <sz val="12"/>
        <rFont val="Arial"/>
        <family val="2"/>
      </rPr>
      <t>26'</t>
    </r>
  </si>
  <si>
    <r>
      <rPr>
        <b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 </t>
    </r>
    <r>
      <rPr>
        <b/>
        <sz val="12"/>
        <color rgb="FFFF0000"/>
        <rFont val="Arial"/>
        <family val="2"/>
      </rPr>
      <t xml:space="preserve">A Chacun son Destin </t>
    </r>
    <r>
      <rPr>
        <sz val="12"/>
        <rFont val="Arial"/>
        <family val="2"/>
      </rPr>
      <t xml:space="preserve">13' </t>
    </r>
  </si>
  <si>
    <r>
      <rPr>
        <b/>
        <sz val="12"/>
        <rFont val="Arial"/>
        <family val="2"/>
      </rPr>
      <t xml:space="preserve">Divertissement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Top Ten  </t>
    </r>
    <r>
      <rPr>
        <i/>
        <sz val="12"/>
        <rFont val="Arial"/>
        <family val="2"/>
      </rPr>
      <t>26'  ®</t>
    </r>
  </si>
  <si>
    <r>
      <rPr>
        <b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 </t>
    </r>
    <r>
      <rPr>
        <b/>
        <sz val="12"/>
        <color rgb="FFFF0000"/>
        <rFont val="Arial"/>
        <family val="2"/>
      </rPr>
      <t>Ciné Clap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13'</t>
    </r>
  </si>
  <si>
    <r>
      <rPr>
        <b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 
</t>
    </r>
    <r>
      <rPr>
        <b/>
        <sz val="12"/>
        <color rgb="FFFF0000"/>
        <rFont val="Arial"/>
        <family val="2"/>
      </rPr>
      <t>Ciné Clap</t>
    </r>
    <r>
      <rPr>
        <b/>
        <i/>
        <sz val="12"/>
        <rFont val="Arial"/>
        <family val="2"/>
      </rPr>
      <t xml:space="preserve">
26'</t>
    </r>
  </si>
  <si>
    <r>
      <t xml:space="preserve">Magazine Guadeloupe la 1ère </t>
    </r>
    <r>
      <rPr>
        <b/>
        <sz val="12"/>
        <color rgb="FFFF0000"/>
        <rFont val="Arial"/>
        <family val="2"/>
      </rPr>
      <t xml:space="preserve">Bokantaj </t>
    </r>
    <r>
      <rPr>
        <sz val="12"/>
        <rFont val="Arial"/>
        <family val="2"/>
      </rPr>
      <t xml:space="preserve">26' ' ®
</t>
    </r>
    <r>
      <rPr>
        <b/>
        <sz val="12"/>
        <color rgb="FFFF0000"/>
        <rFont val="Arial"/>
        <family val="2"/>
      </rPr>
      <t>Eritaj mizik tradisyonél Gwadloup</t>
    </r>
  </si>
  <si>
    <r>
      <t xml:space="preserve">Magazine Guadeloupe la 1ère </t>
    </r>
    <r>
      <rPr>
        <b/>
        <sz val="12"/>
        <color rgb="FFFF0000"/>
        <rFont val="Arial"/>
        <family val="2"/>
      </rPr>
      <t xml:space="preserve"> Bokantaj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>6'</t>
    </r>
    <r>
      <rPr>
        <b/>
        <sz val="12"/>
        <rFont val="Arial"/>
        <family val="2"/>
      </rPr>
      <t xml:space="preserve"> ' ®
</t>
    </r>
    <r>
      <rPr>
        <b/>
        <sz val="12"/>
        <color rgb="FFFF0000"/>
        <rFont val="Arial"/>
        <family val="2"/>
      </rPr>
      <t>Eritaj mizik tradisyonél Gwadloup</t>
    </r>
  </si>
  <si>
    <t>Grille Guadeloupe la 1 ère Septembre   2021</t>
  </si>
  <si>
    <r>
      <t xml:space="preserve">Magazine Guadeloupe la 1ère 
</t>
    </r>
    <r>
      <rPr>
        <b/>
        <sz val="12"/>
        <color rgb="FFFF0000"/>
        <rFont val="Arial"/>
        <family val="2"/>
      </rPr>
      <t xml:space="preserve">Tandakayou
 </t>
    </r>
    <r>
      <rPr>
        <sz val="12"/>
        <rFont val="Arial"/>
        <family val="2"/>
      </rPr>
      <t>26'</t>
    </r>
  </si>
  <si>
    <r>
      <t xml:space="preserve">Magazine   Francetélévisions
</t>
    </r>
    <r>
      <rPr>
        <b/>
        <sz val="12"/>
        <color rgb="FFFF0000"/>
        <rFont val="Arial"/>
        <family val="2"/>
      </rPr>
      <t/>
    </r>
  </si>
  <si>
    <r>
      <t xml:space="preserve">Télénovela du midi
</t>
    </r>
    <r>
      <rPr>
        <b/>
        <sz val="12"/>
        <color rgb="FFFF0000"/>
        <rFont val="Arial"/>
        <family val="2"/>
      </rPr>
      <t xml:space="preserve">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45'</t>
    </r>
  </si>
  <si>
    <r>
      <t xml:space="preserve">Série
</t>
    </r>
    <r>
      <rPr>
        <sz val="12"/>
        <rFont val="Arial"/>
        <family val="2"/>
      </rPr>
      <t xml:space="preserve">   45'</t>
    </r>
  </si>
  <si>
    <r>
      <t xml:space="preserve">Magazine Guadeloupe la 1ère 
</t>
    </r>
    <r>
      <rPr>
        <b/>
        <sz val="12"/>
        <color rgb="FFFF0000"/>
        <rFont val="Arial"/>
        <family val="2"/>
      </rPr>
      <t xml:space="preserve"> Bokantaj /Bwa Galba
 </t>
    </r>
    <r>
      <rPr>
        <sz val="12"/>
        <rFont val="Arial"/>
        <family val="2"/>
      </rPr>
      <t xml:space="preserve">26' 
</t>
    </r>
  </si>
  <si>
    <r>
      <rPr>
        <b/>
        <sz val="12"/>
        <rFont val="Arial"/>
        <family val="2"/>
      </rPr>
      <t>Magazine France 5</t>
    </r>
    <r>
      <rPr>
        <sz val="12"/>
        <rFont val="Arial"/>
        <family val="2"/>
      </rPr>
      <t xml:space="preserve">
</t>
    </r>
    <r>
      <rPr>
        <i/>
        <sz val="12"/>
        <color rgb="FFFF0000"/>
        <rFont val="Arial"/>
        <family val="2"/>
      </rPr>
      <t>La maison des parents</t>
    </r>
    <r>
      <rPr>
        <sz val="12"/>
        <rFont val="Arial"/>
        <family val="2"/>
      </rPr>
      <t xml:space="preserve">
60'</t>
    </r>
  </si>
  <si>
    <r>
      <t xml:space="preserve">
</t>
    </r>
    <r>
      <rPr>
        <b/>
        <sz val="12"/>
        <color rgb="FFFF0000"/>
        <rFont val="Arial"/>
        <family val="2"/>
      </rPr>
      <t xml:space="preserve">Banque des programmes 
</t>
    </r>
    <r>
      <rPr>
        <b/>
        <sz val="14"/>
        <color rgb="FFFF0000"/>
        <rFont val="Arial"/>
        <family val="2"/>
      </rPr>
      <t xml:space="preserve">
</t>
    </r>
  </si>
  <si>
    <r>
      <t xml:space="preserve">Banque des programmes Magazines 
</t>
    </r>
    <r>
      <rPr>
        <sz val="12"/>
        <color rgb="FFFF0000"/>
        <rFont val="Arial"/>
        <family val="2"/>
      </rPr>
      <t>Témoins d'outremer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(conseil quotidien, santé, sport)</t>
    </r>
  </si>
  <si>
    <t>club LUMI</t>
  </si>
  <si>
    <r>
      <t xml:space="preserve">
Magazine  de la Rédaction Guadeloupe la 1ère.
</t>
    </r>
    <r>
      <rPr>
        <b/>
        <sz val="12"/>
        <color rgb="FFFF0000"/>
        <rFont val="Arial"/>
        <family val="2"/>
      </rPr>
      <t xml:space="preserve">Questions 1 ère  </t>
    </r>
    <r>
      <rPr>
        <sz val="12"/>
        <rFont val="Arial"/>
        <family val="2"/>
      </rPr>
      <t xml:space="preserve">20' 
</t>
    </r>
    <r>
      <rPr>
        <b/>
        <sz val="12"/>
        <rFont val="Arial"/>
        <family val="2"/>
      </rPr>
      <t xml:space="preserve">
</t>
    </r>
  </si>
  <si>
    <r>
      <t xml:space="preserve">Documentaire
</t>
    </r>
    <r>
      <rPr>
        <b/>
        <sz val="12"/>
        <color rgb="FFFF0000"/>
        <rFont val="Arial"/>
        <family val="2"/>
      </rPr>
      <t>Regards croisés</t>
    </r>
  </si>
  <si>
    <r>
      <t xml:space="preserve">  PUB +</t>
    </r>
    <r>
      <rPr>
        <b/>
        <sz val="11"/>
        <color rgb="FFFF0000"/>
        <rFont val="Arial"/>
        <family val="2"/>
      </rPr>
      <t xml:space="preserve">Agenda </t>
    </r>
  </si>
  <si>
    <r>
      <rPr>
        <b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1,2, 3 Santé 
</t>
    </r>
    <r>
      <rPr>
        <i/>
        <sz val="12"/>
        <rFont val="Arial"/>
        <family val="2"/>
      </rPr>
      <t>26'</t>
    </r>
  </si>
  <si>
    <r>
      <rPr>
        <b/>
        <sz val="12"/>
        <rFont val="Arial"/>
        <family val="2"/>
      </rPr>
      <t>Information</t>
    </r>
    <r>
      <rPr>
        <b/>
        <sz val="12"/>
        <color rgb="FFFF0000"/>
        <rFont val="Arial"/>
        <family val="2"/>
      </rPr>
      <t xml:space="preserve">
20h30 samedi</t>
    </r>
  </si>
  <si>
    <r>
      <rPr>
        <b/>
        <sz val="12"/>
        <rFont val="Arial"/>
        <family val="2"/>
      </rPr>
      <t>Information</t>
    </r>
    <r>
      <rPr>
        <b/>
        <sz val="12"/>
        <color rgb="FFFF0000"/>
        <rFont val="Arial"/>
        <family val="2"/>
      </rPr>
      <t xml:space="preserve">
20h30 dimanche</t>
    </r>
  </si>
  <si>
    <r>
      <rPr>
        <b/>
        <sz val="12"/>
        <rFont val="Arial"/>
        <family val="2"/>
      </rPr>
      <t xml:space="preserve">Magazine 
</t>
    </r>
    <r>
      <rPr>
        <b/>
        <sz val="12"/>
        <color rgb="FFFF0000"/>
        <rFont val="Arial"/>
        <family val="2"/>
      </rPr>
      <t>Stade 2</t>
    </r>
  </si>
  <si>
    <r>
      <t xml:space="preserve">Documentaire
Guadeloupe la 1ère.
</t>
    </r>
    <r>
      <rPr>
        <b/>
        <sz val="12"/>
        <color rgb="FFFF0000"/>
        <rFont val="Arial"/>
        <family val="2"/>
      </rPr>
      <t>La fabuleuse histoire de la musique Guadeloupéenne 
30'</t>
    </r>
    <r>
      <rPr>
        <sz val="12"/>
        <rFont val="Arial"/>
        <family val="2"/>
      </rPr>
      <t xml:space="preserve"> 
</t>
    </r>
    <r>
      <rPr>
        <b/>
        <sz val="12"/>
        <rFont val="Arial"/>
        <family val="2"/>
      </rPr>
      <t xml:space="preserve">
</t>
    </r>
  </si>
  <si>
    <r>
      <t xml:space="preserve">Jeunesse Guadeloupe la 1ère 
</t>
    </r>
    <r>
      <rPr>
        <sz val="12"/>
        <color rgb="FFFF0000"/>
        <rFont val="Arial"/>
        <family val="2"/>
      </rPr>
      <t xml:space="preserve">
Dessins animés</t>
    </r>
  </si>
  <si>
    <t>Magazine</t>
  </si>
  <si>
    <t>Fiction France 2
Plus belle la vie rattrapage</t>
  </si>
  <si>
    <r>
      <rPr>
        <b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1,2, 3 Santé 
</t>
    </r>
    <r>
      <rPr>
        <i/>
        <sz val="12"/>
        <rFont val="Arial"/>
        <family val="2"/>
      </rPr>
      <t>26' 'R)</t>
    </r>
  </si>
  <si>
    <r>
      <t xml:space="preserve">Magazine  Guadeloupe 1ère 
</t>
    </r>
    <r>
      <rPr>
        <b/>
        <sz val="12"/>
        <color rgb="FFFF0000"/>
        <rFont val="Arial"/>
        <family val="2"/>
      </rPr>
      <t>Bon pied, Bonheur !</t>
    </r>
    <r>
      <rPr>
        <b/>
        <sz val="12"/>
        <rFont val="Arial"/>
        <family val="2"/>
      </rPr>
      <t xml:space="preserve">  26'
®</t>
    </r>
  </si>
  <si>
    <r>
      <t xml:space="preserve">Talkshow Guadeloupe 1ère 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Sans rendez-vous   </t>
    </r>
    <r>
      <rPr>
        <sz val="12"/>
        <rFont val="Arial"/>
        <family val="2"/>
      </rPr>
      <t>35'
du 13/09 au 12/12</t>
    </r>
    <r>
      <rPr>
        <b/>
        <sz val="12"/>
        <rFont val="Arial"/>
        <family val="2"/>
      </rPr>
      <t xml:space="preserve">
</t>
    </r>
  </si>
  <si>
    <r>
      <t xml:space="preserve">PUB  +  </t>
    </r>
    <r>
      <rPr>
        <b/>
        <sz val="12"/>
        <color rgb="FFFF0000"/>
        <rFont val="Arial"/>
        <family val="2"/>
      </rPr>
      <t xml:space="preserve">Méteo soir </t>
    </r>
  </si>
  <si>
    <r>
      <rPr>
        <b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 </t>
    </r>
    <r>
      <rPr>
        <b/>
        <sz val="12"/>
        <color rgb="FFFF0000"/>
        <rFont val="Arial"/>
        <family val="2"/>
      </rPr>
      <t>Chacun son Destin</t>
    </r>
    <r>
      <rPr>
        <i/>
        <sz val="12"/>
        <rFont val="Arial"/>
        <family val="2"/>
      </rPr>
      <t>13'</t>
    </r>
  </si>
  <si>
    <r>
      <t xml:space="preserve">Magazine Guadeloupe la 1ère 
</t>
    </r>
    <r>
      <rPr>
        <b/>
        <sz val="12"/>
        <color rgb="FFFF0000"/>
        <rFont val="Arial"/>
        <family val="2"/>
      </rPr>
      <t xml:space="preserve">Tandakayou 
(R)
 </t>
    </r>
    <r>
      <rPr>
        <sz val="12"/>
        <rFont val="Arial"/>
        <family val="2"/>
      </rPr>
      <t>26'</t>
    </r>
  </si>
  <si>
    <r>
      <t xml:space="preserve">Divertissement Guadeloupe la 1ère 
</t>
    </r>
    <r>
      <rPr>
        <b/>
        <sz val="12"/>
        <color rgb="FFFF0000"/>
        <rFont val="Arial"/>
        <family val="2"/>
      </rPr>
      <t xml:space="preserve">Top Ten
 </t>
    </r>
    <r>
      <rPr>
        <sz val="12"/>
        <rFont val="Arial"/>
        <family val="2"/>
      </rPr>
      <t>26'</t>
    </r>
  </si>
  <si>
    <r>
      <rPr>
        <b/>
        <sz val="12"/>
        <rFont val="Arial"/>
        <family val="2"/>
      </rPr>
      <t xml:space="preserve">Magazine  Guyane  1ère </t>
    </r>
    <r>
      <rPr>
        <b/>
        <i/>
        <sz val="12"/>
        <rFont val="Arial"/>
        <family val="2"/>
      </rPr>
      <t xml:space="preserve">
 </t>
    </r>
    <r>
      <rPr>
        <b/>
        <sz val="12"/>
        <color rgb="FFFF0000"/>
        <rFont val="Arial"/>
        <family val="2"/>
      </rPr>
      <t xml:space="preserve">Set up news </t>
    </r>
    <r>
      <rPr>
        <i/>
        <sz val="12"/>
        <rFont val="Arial"/>
        <family val="2"/>
      </rPr>
      <t>13'</t>
    </r>
  </si>
  <si>
    <r>
      <t xml:space="preserve">Divertissement Guadeloupe la 1ère 
</t>
    </r>
    <r>
      <rPr>
        <b/>
        <sz val="12"/>
        <color rgb="FFFF0000"/>
        <rFont val="Arial"/>
        <family val="2"/>
      </rPr>
      <t xml:space="preserve">Top Ten
(R)
 </t>
    </r>
    <r>
      <rPr>
        <sz val="12"/>
        <rFont val="Arial"/>
        <family val="2"/>
      </rPr>
      <t>26'</t>
    </r>
  </si>
  <si>
    <r>
      <rPr>
        <b/>
        <sz val="12"/>
        <rFont val="Arial"/>
        <family val="2"/>
      </rPr>
      <t xml:space="preserve">Magazine  Guadeloupe 1ère </t>
    </r>
    <r>
      <rPr>
        <b/>
        <i/>
        <sz val="12"/>
        <rFont val="Arial"/>
        <family val="2"/>
      </rPr>
      <t xml:space="preserve">
 </t>
    </r>
    <r>
      <rPr>
        <b/>
        <sz val="12"/>
        <color rgb="FFFF0000"/>
        <rFont val="Arial"/>
        <family val="2"/>
      </rPr>
      <t xml:space="preserve">A Chacun son Destin </t>
    </r>
    <r>
      <rPr>
        <sz val="12"/>
        <rFont val="Arial"/>
        <family val="2"/>
      </rPr>
      <t>13' ®</t>
    </r>
  </si>
  <si>
    <r>
      <rPr>
        <b/>
        <i/>
        <sz val="12"/>
        <rFont val="Arial"/>
        <family val="2"/>
      </rPr>
      <t xml:space="preserve">Saga 
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Bolivar
La Reine et le Conquérant</t>
    </r>
    <r>
      <rPr>
        <b/>
        <i/>
        <sz val="12"/>
        <rFont val="Arial"/>
        <family val="2"/>
      </rPr>
      <t xml:space="preserve">
</t>
    </r>
    <r>
      <rPr>
        <b/>
        <sz val="14"/>
        <rFont val="Arial"/>
        <family val="2"/>
      </rPr>
      <t xml:space="preserve">
</t>
    </r>
  </si>
  <si>
    <r>
      <rPr>
        <b/>
        <i/>
        <sz val="12"/>
        <rFont val="Arial"/>
        <family val="2"/>
      </rPr>
      <t xml:space="preserve">Série US x2 
</t>
    </r>
    <r>
      <rPr>
        <b/>
        <sz val="12"/>
        <color rgb="FFFF0000"/>
        <rFont val="Arial"/>
        <family val="2"/>
      </rPr>
      <t xml:space="preserve">Le remplaçant (2x52')
Small Axe (odd ?)                                       Lincoln Rhyme
  For Life
</t>
    </r>
    <r>
      <rPr>
        <b/>
        <sz val="14"/>
        <color rgb="FFFF0000"/>
        <rFont val="Arial"/>
        <family val="2"/>
      </rPr>
      <t xml:space="preserve">
</t>
    </r>
  </si>
  <si>
    <r>
      <t xml:space="preserve">Série  française 
ou
CEE
</t>
    </r>
    <r>
      <rPr>
        <b/>
        <sz val="12"/>
        <color rgb="FFFF0000"/>
        <rFont val="Arial"/>
        <family val="2"/>
      </rPr>
      <t xml:space="preserve">OPJ S2
The Capture
Balthazar S3
Cobra
</t>
    </r>
    <r>
      <rPr>
        <b/>
        <i/>
        <sz val="12"/>
        <rFont val="Arial"/>
        <family val="2"/>
      </rPr>
      <t xml:space="preserve">
</t>
    </r>
  </si>
  <si>
    <r>
      <t xml:space="preserve">Série  US
</t>
    </r>
    <r>
      <rPr>
        <b/>
        <sz val="12"/>
        <color rgb="FFFF0000"/>
        <rFont val="Arial"/>
        <family val="2"/>
      </rPr>
      <t xml:space="preserve">911  S4  (14x45)  x2 
SWAT 2 (reprise à partir épisode 13)                                                                               SWAT 3  (21x52') </t>
    </r>
  </si>
  <si>
    <r>
      <rPr>
        <b/>
        <i/>
        <sz val="12"/>
        <rFont val="Arial"/>
        <family val="2"/>
      </rPr>
      <t xml:space="preserve">Série  U.E
</t>
    </r>
    <r>
      <rPr>
        <b/>
        <sz val="12"/>
        <color rgb="FFFF0000"/>
        <rFont val="Arial"/>
        <family val="2"/>
      </rPr>
      <t>ONE LANE BRIDGE (6x52')                                           
STATELESS (6X52')
Les Mystères de Brokenwwod S7</t>
    </r>
    <r>
      <rPr>
        <b/>
        <sz val="14"/>
        <color rgb="FFFF0000"/>
        <rFont val="Arial"/>
        <family val="2"/>
      </rPr>
      <t xml:space="preserve">
</t>
    </r>
  </si>
  <si>
    <r>
      <t xml:space="preserve">Série
</t>
    </r>
    <r>
      <rPr>
        <b/>
        <sz val="12"/>
        <color rgb="FFFF0000"/>
        <rFont val="Arial"/>
        <family val="2"/>
      </rPr>
      <t>Doc OCEANS APART : greed, betrayal and Pacific Island Rugby
MYSTERY ROAD S2
(6 X 60')</t>
    </r>
    <r>
      <rPr>
        <b/>
        <i/>
        <sz val="12"/>
        <color rgb="FFFF0000"/>
        <rFont val="Arial"/>
        <family val="2"/>
      </rPr>
      <t xml:space="preserve">
ou</t>
    </r>
    <r>
      <rPr>
        <b/>
        <i/>
        <sz val="12"/>
        <rFont val="Arial"/>
        <family val="2"/>
      </rPr>
      <t xml:space="preserve">
Mag/Doc FTV / Soirée verticale FTV / Doc ou fiction événement</t>
    </r>
  </si>
  <si>
    <r>
      <t xml:space="preserve">Série 
</t>
    </r>
    <r>
      <rPr>
        <b/>
        <sz val="12"/>
        <color rgb="FFFF0000"/>
        <rFont val="Arial"/>
        <family val="2"/>
      </rPr>
      <t>BLACKLIST S7</t>
    </r>
    <r>
      <rPr>
        <b/>
        <i/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
</t>
    </r>
  </si>
  <si>
    <r>
      <rPr>
        <b/>
        <i/>
        <sz val="12"/>
        <rFont val="Arial"/>
        <family val="2"/>
      </rPr>
      <t xml:space="preserve">Série
</t>
    </r>
    <r>
      <rPr>
        <b/>
        <sz val="12"/>
        <color rgb="FFFF0000"/>
        <rFont val="Arial"/>
        <family val="2"/>
      </rPr>
      <t>The River</t>
    </r>
    <r>
      <rPr>
        <b/>
        <sz val="8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
</t>
    </r>
  </si>
  <si>
    <r>
      <rPr>
        <b/>
        <i/>
        <sz val="12"/>
        <rFont val="Arial"/>
        <family val="2"/>
      </rPr>
      <t xml:space="preserve">Magazine ou Doc  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 xml:space="preserve">FTV
</t>
    </r>
    <r>
      <rPr>
        <b/>
        <sz val="12"/>
        <color rgb="FFFF0000"/>
        <rFont val="Arial"/>
        <family val="2"/>
      </rPr>
      <t>SECRETS D'HISTOIRE
MONDE EN FACE
FABRIQUE DU MENSONGE</t>
    </r>
    <r>
      <rPr>
        <b/>
        <sz val="14"/>
        <rFont val="Arial"/>
        <family val="2"/>
      </rPr>
      <t xml:space="preserve">
</t>
    </r>
    <r>
      <rPr>
        <sz val="14"/>
        <color rgb="FFFF0000"/>
        <rFont val="Arial"/>
        <family val="2"/>
      </rPr>
      <t/>
    </r>
  </si>
  <si>
    <r>
      <rPr>
        <b/>
        <i/>
        <sz val="12"/>
        <rFont val="Arial"/>
        <family val="2"/>
      </rPr>
      <t xml:space="preserve">Divertissement x2 (et X3)
</t>
    </r>
    <r>
      <rPr>
        <b/>
        <sz val="14"/>
        <color rgb="FFFF0000"/>
        <rFont val="Arial"/>
        <family val="2"/>
      </rPr>
      <t>Game of Bros (rediffusion)</t>
    </r>
    <r>
      <rPr>
        <b/>
        <i/>
        <sz val="12"/>
        <color rgb="FFFF0000"/>
        <rFont val="Arial"/>
        <family val="2"/>
      </rPr>
      <t xml:space="preserve">
(S1 à 3 - 21x26')</t>
    </r>
  </si>
  <si>
    <r>
      <rPr>
        <b/>
        <i/>
        <sz val="12"/>
        <rFont val="Arial"/>
        <family val="2"/>
      </rPr>
      <t xml:space="preserve">Magazine
</t>
    </r>
    <r>
      <rPr>
        <b/>
        <sz val="12"/>
        <rFont val="Arial"/>
        <family val="2"/>
      </rPr>
      <t xml:space="preserve">FTV
</t>
    </r>
    <r>
      <rPr>
        <b/>
        <sz val="12"/>
        <color rgb="FFFF0000"/>
        <rFont val="Arial"/>
        <family val="2"/>
      </rPr>
      <t xml:space="preserve">AU BOUT DE L'ENQUETE
AFFAIRES SENSIBLES
ou
Fiction FTV
</t>
    </r>
  </si>
  <si>
    <r>
      <t xml:space="preserve">
Magazine ou Doc
</t>
    </r>
    <r>
      <rPr>
        <b/>
        <i/>
        <sz val="12"/>
        <color rgb="FFFF0000"/>
        <rFont val="Arial"/>
        <family val="2"/>
      </rPr>
      <t xml:space="preserve">SCIENCE GRAND FORMAT
ENQUETE DE SANTE
DOCUMENTAIRES CONSO
DOCUMENTAIRES CULTURE
ou
Fiction FTV
</t>
    </r>
    <r>
      <rPr>
        <b/>
        <i/>
        <sz val="12"/>
        <rFont val="Arial"/>
        <family val="2"/>
      </rPr>
      <t xml:space="preserve">
</t>
    </r>
  </si>
  <si>
    <r>
      <rPr>
        <b/>
        <i/>
        <sz val="12"/>
        <rFont val="Arial"/>
        <family val="2"/>
      </rPr>
      <t>Série US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Elementary S5 </t>
    </r>
  </si>
  <si>
    <r>
      <rPr>
        <b/>
        <i/>
        <sz val="12"/>
        <rFont val="Arial"/>
        <family val="2"/>
      </rPr>
      <t xml:space="preserve">Série policière européenne x2
</t>
    </r>
    <r>
      <rPr>
        <b/>
        <sz val="8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>THE LAWYER S2 (8 X 52') 
Baptiste (6x60')
Hidden (8x60')                  McDonald&amp;Dodds (2x90')                 
Deadwater Fell (4x60')</t>
    </r>
  </si>
  <si>
    <r>
      <t xml:space="preserve">
</t>
    </r>
    <r>
      <rPr>
        <b/>
        <i/>
        <sz val="12"/>
        <rFont val="Arial"/>
        <family val="2"/>
      </rPr>
      <t xml:space="preserve">Télénovela du soir 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L'empire du mensonge 
 La revanche d'Ana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2x23'</t>
    </r>
    <r>
      <rPr>
        <b/>
        <sz val="12"/>
        <rFont val="Arial"/>
        <family val="2"/>
      </rPr>
      <t xml:space="preserve">
</t>
    </r>
  </si>
  <si>
    <r>
      <t xml:space="preserve">
</t>
    </r>
    <r>
      <rPr>
        <b/>
        <i/>
        <sz val="12"/>
        <rFont val="Arial"/>
        <family val="2"/>
      </rPr>
      <t>Télénovela du soir (R)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L'empire du mensonge 
 La revanche d'Ana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2x23'</t>
    </r>
    <r>
      <rPr>
        <b/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</si>
  <si>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 xml:space="preserve">Série du monde   
</t>
    </r>
    <r>
      <rPr>
        <b/>
        <i/>
        <sz val="12"/>
        <color rgb="FFFF0000"/>
        <rFont val="Arial"/>
        <family val="2"/>
      </rPr>
      <t>Sweet Diva x2</t>
    </r>
    <r>
      <rPr>
        <b/>
        <sz val="8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
</t>
    </r>
    <r>
      <rPr>
        <sz val="12"/>
        <rFont val="Arial"/>
        <family val="2"/>
      </rPr>
      <t>2 X 40'</t>
    </r>
    <r>
      <rPr>
        <b/>
        <sz val="14"/>
        <color rgb="FFFF0000"/>
        <rFont val="Arial"/>
        <family val="2"/>
      </rPr>
      <t xml:space="preserve">
</t>
    </r>
  </si>
  <si>
    <r>
      <t xml:space="preserve">Dessins animés
</t>
    </r>
    <r>
      <rPr>
        <b/>
        <i/>
        <sz val="14"/>
        <rFont val="Arial"/>
        <family val="2"/>
      </rPr>
      <t>OKOO 1ère</t>
    </r>
  </si>
  <si>
    <r>
      <rPr>
        <b/>
        <i/>
        <sz val="12"/>
        <rFont val="Arial"/>
        <family val="2"/>
      </rPr>
      <t>Magazine</t>
    </r>
    <r>
      <rPr>
        <b/>
        <sz val="8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>Outre-mer.lemag ® (J + 1)</t>
    </r>
  </si>
  <si>
    <t>Magazine
Chef pays</t>
  </si>
  <si>
    <r>
      <t xml:space="preserve">Magazine
</t>
    </r>
    <r>
      <rPr>
        <b/>
        <sz val="12"/>
        <color rgb="FFFF0000"/>
        <rFont val="Arial"/>
        <family val="2"/>
      </rPr>
      <t>Chef pays</t>
    </r>
  </si>
  <si>
    <r>
      <t xml:space="preserve">Divertissemnt jeux Francetélévisions
</t>
    </r>
    <r>
      <rPr>
        <b/>
        <sz val="12"/>
        <color rgb="FFFF0000"/>
        <rFont val="Arial"/>
        <family val="2"/>
      </rPr>
      <t>Slam 26'</t>
    </r>
    <r>
      <rPr>
        <b/>
        <i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Toute le monde veut prendre sa place   </t>
    </r>
    <r>
      <rPr>
        <sz val="12"/>
        <rFont val="Arial"/>
        <family val="2"/>
      </rPr>
      <t>47'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/>
    </r>
  </si>
  <si>
    <r>
      <t xml:space="preserve">Série
</t>
    </r>
    <r>
      <rPr>
        <b/>
        <sz val="12"/>
        <color rgb="FFFF0000"/>
        <rFont val="Arial"/>
        <family val="2"/>
      </rPr>
      <t>Royal Pains (Saisons 4 à 6)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/>
    </r>
  </si>
  <si>
    <t>Fiction 
Téléfilm + série
SUITS
2 X 01h30</t>
  </si>
  <si>
    <r>
      <t xml:space="preserve">Magazine
</t>
    </r>
    <r>
      <rPr>
        <b/>
        <sz val="14"/>
        <rFont val="Arial"/>
        <family val="2"/>
      </rPr>
      <t>Archipels</t>
    </r>
  </si>
  <si>
    <t xml:space="preserve">Banque de Programme </t>
  </si>
  <si>
    <r>
      <rPr>
        <b/>
        <i/>
        <sz val="12"/>
        <rFont val="Arial"/>
        <family val="2"/>
      </rPr>
      <t>Magazine Martinique 1ère</t>
    </r>
    <r>
      <rPr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Miroir Kréyol</t>
    </r>
  </si>
  <si>
    <r>
      <rPr>
        <b/>
        <i/>
        <sz val="12"/>
        <rFont val="Arial"/>
        <family val="2"/>
      </rPr>
      <t>Magazine</t>
    </r>
    <r>
      <rPr>
        <sz val="12"/>
        <rFont val="Arial"/>
        <family val="2"/>
      </rPr>
      <t xml:space="preserve">
</t>
    </r>
    <r>
      <rPr>
        <b/>
        <i/>
        <sz val="12"/>
        <color rgb="FFFF0000"/>
        <rFont val="Arial"/>
        <family val="2"/>
      </rPr>
      <t>Votyages et délices</t>
    </r>
  </si>
  <si>
    <r>
      <t xml:space="preserve">Série
</t>
    </r>
    <r>
      <rPr>
        <b/>
        <i/>
        <sz val="12"/>
        <color rgb="FFFF0000"/>
        <rFont val="Arial"/>
        <family val="2"/>
      </rPr>
      <t xml:space="preserve">SKAM
</t>
    </r>
    <r>
      <rPr>
        <b/>
        <i/>
        <sz val="12"/>
        <rFont val="Arial"/>
        <family val="2"/>
      </rPr>
      <t>X2</t>
    </r>
  </si>
  <si>
    <r>
      <rPr>
        <b/>
        <i/>
        <sz val="12"/>
        <rFont val="Arial"/>
        <family val="2"/>
      </rPr>
      <t>Magazine</t>
    </r>
    <r>
      <rPr>
        <b/>
        <sz val="12"/>
        <rFont val="Arial"/>
        <family val="2"/>
      </rPr>
      <t xml:space="preserve">
RIDING ZONE JUNIOR (13')
C'EST TOUJOURS PAS SORCIER (26')
ZINE ZINE (13')</t>
    </r>
  </si>
  <si>
    <r>
      <rPr>
        <b/>
        <i/>
        <sz val="12"/>
        <rFont val="Arial"/>
        <family val="2"/>
      </rPr>
      <t>Magazine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RIDING ZONE JUNIOR (13')
C'EST TOUJOURS PAS SORCIER (26')
ZINE ZINE (13')</t>
    </r>
  </si>
  <si>
    <r>
      <t xml:space="preserve">Magazine
</t>
    </r>
    <r>
      <rPr>
        <b/>
        <sz val="12"/>
        <color rgb="FFFF0000"/>
        <rFont val="Arial"/>
        <family val="2"/>
      </rPr>
      <t>Cest pas sorcier</t>
    </r>
  </si>
  <si>
    <r>
      <rPr>
        <b/>
        <sz val="12"/>
        <rFont val="Arial"/>
        <family val="2"/>
      </rPr>
      <t xml:space="preserve">Magazine </t>
    </r>
    <r>
      <rPr>
        <b/>
        <i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
26'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</si>
</sst>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h:mm:ss;@"/>
    <numFmt numFmtId="166" formatCode="[h]:mm:ss;@"/>
  </numFmts>
  <fonts count="38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8"/>
      <color rgb="FFFF0000"/>
      <name val="Arial"/>
      <family val="2"/>
    </font>
    <font>
      <b/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2"/>
      <color rgb="FFFF0000"/>
      <name val="Arial"/>
      <family val="2"/>
    </font>
    <font>
      <sz val="14"/>
      <color rgb="FFFF0000"/>
      <name val="Arial"/>
      <family val="2"/>
    </font>
    <font>
      <i/>
      <sz val="12"/>
      <color rgb="FFFF0000"/>
      <name val="Arial"/>
      <family val="2"/>
    </font>
    <font>
      <i/>
      <sz val="14"/>
      <name val="Arial"/>
      <family val="2"/>
    </font>
    <font>
      <sz val="16"/>
      <color rgb="FFFF0000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4C6E7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5">
    <xf numFmtId="0" fontId="0" fillId="0" borderId="0" xfId="0"/>
    <xf numFmtId="164" fontId="2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3" fillId="5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164" fontId="20" fillId="0" borderId="0" xfId="0" applyNumberFormat="1" applyFont="1" applyFill="1" applyAlignment="1">
      <alignment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3" fillId="5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3" fillId="5" borderId="10" xfId="0" applyFont="1" applyFill="1" applyBorder="1" applyAlignment="1">
      <alignment wrapText="1"/>
    </xf>
    <xf numFmtId="0" fontId="13" fillId="5" borderId="18" xfId="0" applyFont="1" applyFill="1" applyBorder="1" applyAlignment="1">
      <alignment wrapText="1"/>
    </xf>
    <xf numFmtId="165" fontId="4" fillId="11" borderId="6" xfId="0" applyNumberFormat="1" applyFont="1" applyFill="1" applyBorder="1" applyAlignment="1">
      <alignment horizontal="center" vertical="center" wrapText="1"/>
    </xf>
    <xf numFmtId="165" fontId="4" fillId="11" borderId="4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Alignment="1">
      <alignment horizontal="center" vertical="center"/>
    </xf>
    <xf numFmtId="0" fontId="13" fillId="5" borderId="3" xfId="0" applyFont="1" applyFill="1" applyBorder="1" applyAlignment="1">
      <alignment wrapText="1"/>
    </xf>
    <xf numFmtId="165" fontId="3" fillId="0" borderId="13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5" fontId="7" fillId="11" borderId="11" xfId="0" applyNumberFormat="1" applyFont="1" applyFill="1" applyBorder="1" applyAlignment="1">
      <alignment vertical="center" wrapText="1"/>
    </xf>
    <xf numFmtId="165" fontId="7" fillId="11" borderId="2" xfId="0" applyNumberFormat="1" applyFont="1" applyFill="1" applyBorder="1" applyAlignment="1">
      <alignment vertical="center" wrapText="1"/>
    </xf>
    <xf numFmtId="165" fontId="7" fillId="11" borderId="6" xfId="0" applyNumberFormat="1" applyFont="1" applyFill="1" applyBorder="1" applyAlignment="1">
      <alignment vertical="center" wrapText="1"/>
    </xf>
    <xf numFmtId="165" fontId="7" fillId="11" borderId="0" xfId="0" applyNumberFormat="1" applyFont="1" applyFill="1" applyBorder="1" applyAlignment="1">
      <alignment vertical="center" wrapText="1"/>
    </xf>
    <xf numFmtId="165" fontId="7" fillId="11" borderId="5" xfId="0" applyNumberFormat="1" applyFont="1" applyFill="1" applyBorder="1" applyAlignment="1">
      <alignment vertical="center" wrapText="1"/>
    </xf>
    <xf numFmtId="164" fontId="4" fillId="11" borderId="19" xfId="0" applyNumberFormat="1" applyFont="1" applyFill="1" applyBorder="1" applyAlignment="1">
      <alignment vertical="center" wrapText="1"/>
    </xf>
    <xf numFmtId="164" fontId="4" fillId="11" borderId="21" xfId="0" applyNumberFormat="1" applyFont="1" applyFill="1" applyBorder="1" applyAlignment="1">
      <alignment vertical="center" wrapText="1"/>
    </xf>
    <xf numFmtId="164" fontId="4" fillId="11" borderId="0" xfId="0" applyNumberFormat="1" applyFont="1" applyFill="1" applyBorder="1" applyAlignment="1">
      <alignment vertical="center" wrapText="1"/>
    </xf>
    <xf numFmtId="164" fontId="4" fillId="11" borderId="23" xfId="0" applyNumberFormat="1" applyFont="1" applyFill="1" applyBorder="1" applyAlignment="1">
      <alignment vertical="center" wrapText="1"/>
    </xf>
    <xf numFmtId="164" fontId="4" fillId="11" borderId="18" xfId="0" applyNumberFormat="1" applyFont="1" applyFill="1" applyBorder="1" applyAlignment="1">
      <alignment vertical="center" wrapText="1"/>
    </xf>
    <xf numFmtId="164" fontId="4" fillId="11" borderId="25" xfId="0" applyNumberFormat="1" applyFont="1" applyFill="1" applyBorder="1" applyAlignment="1">
      <alignment vertical="center" wrapText="1"/>
    </xf>
    <xf numFmtId="165" fontId="7" fillId="5" borderId="11" xfId="0" applyNumberFormat="1" applyFont="1" applyFill="1" applyBorder="1" applyAlignment="1">
      <alignment vertical="center" wrapText="1"/>
    </xf>
    <xf numFmtId="165" fontId="7" fillId="5" borderId="10" xfId="0" applyNumberFormat="1" applyFont="1" applyFill="1" applyBorder="1" applyAlignment="1">
      <alignment vertical="center" wrapText="1"/>
    </xf>
    <xf numFmtId="165" fontId="7" fillId="5" borderId="9" xfId="0" applyNumberFormat="1" applyFont="1" applyFill="1" applyBorder="1" applyAlignment="1">
      <alignment vertical="center" wrapText="1"/>
    </xf>
    <xf numFmtId="165" fontId="7" fillId="5" borderId="2" xfId="0" applyNumberFormat="1" applyFont="1" applyFill="1" applyBorder="1" applyAlignment="1">
      <alignment vertical="center" wrapText="1"/>
    </xf>
    <xf numFmtId="165" fontId="7" fillId="5" borderId="0" xfId="0" applyNumberFormat="1" applyFont="1" applyFill="1" applyBorder="1" applyAlignment="1">
      <alignment vertical="center" wrapText="1"/>
    </xf>
    <xf numFmtId="165" fontId="7" fillId="5" borderId="1" xfId="0" applyNumberFormat="1" applyFont="1" applyFill="1" applyBorder="1" applyAlignment="1">
      <alignment vertical="center" wrapText="1"/>
    </xf>
    <xf numFmtId="165" fontId="7" fillId="5" borderId="6" xfId="0" applyNumberFormat="1" applyFont="1" applyFill="1" applyBorder="1" applyAlignment="1">
      <alignment vertical="center" wrapText="1"/>
    </xf>
    <xf numFmtId="165" fontId="7" fillId="5" borderId="5" xfId="0" applyNumberFormat="1" applyFont="1" applyFill="1" applyBorder="1" applyAlignment="1">
      <alignment vertical="center" wrapText="1"/>
    </xf>
    <xf numFmtId="165" fontId="7" fillId="5" borderId="4" xfId="0" applyNumberFormat="1" applyFont="1" applyFill="1" applyBorder="1" applyAlignment="1">
      <alignment vertical="center" wrapText="1"/>
    </xf>
    <xf numFmtId="165" fontId="7" fillId="5" borderId="20" xfId="0" applyNumberFormat="1" applyFont="1" applyFill="1" applyBorder="1" applyAlignment="1">
      <alignment vertical="center" wrapText="1"/>
    </xf>
    <xf numFmtId="165" fontId="7" fillId="5" borderId="19" xfId="0" applyNumberFormat="1" applyFont="1" applyFill="1" applyBorder="1" applyAlignment="1">
      <alignment vertical="center" wrapText="1"/>
    </xf>
    <xf numFmtId="165" fontId="7" fillId="5" borderId="21" xfId="0" applyNumberFormat="1" applyFont="1" applyFill="1" applyBorder="1" applyAlignment="1">
      <alignment vertical="center" wrapText="1"/>
    </xf>
    <xf numFmtId="165" fontId="7" fillId="5" borderId="22" xfId="0" applyNumberFormat="1" applyFont="1" applyFill="1" applyBorder="1" applyAlignment="1">
      <alignment vertical="center" wrapText="1"/>
    </xf>
    <xf numFmtId="165" fontId="7" fillId="5" borderId="23" xfId="0" applyNumberFormat="1" applyFont="1" applyFill="1" applyBorder="1" applyAlignment="1">
      <alignment vertical="center" wrapText="1"/>
    </xf>
    <xf numFmtId="165" fontId="7" fillId="5" borderId="24" xfId="0" applyNumberFormat="1" applyFont="1" applyFill="1" applyBorder="1" applyAlignment="1">
      <alignment vertical="center" wrapText="1"/>
    </xf>
    <xf numFmtId="165" fontId="7" fillId="5" borderId="18" xfId="0" applyNumberFormat="1" applyFont="1" applyFill="1" applyBorder="1" applyAlignment="1">
      <alignment vertical="center" wrapText="1"/>
    </xf>
    <xf numFmtId="165" fontId="7" fillId="5" borderId="25" xfId="0" applyNumberFormat="1" applyFont="1" applyFill="1" applyBorder="1" applyAlignment="1">
      <alignment vertical="center" wrapText="1"/>
    </xf>
    <xf numFmtId="164" fontId="7" fillId="2" borderId="10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 wrapText="1"/>
    </xf>
    <xf numFmtId="165" fontId="7" fillId="7" borderId="2" xfId="0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4" fontId="4" fillId="11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5" fontId="4" fillId="11" borderId="2" xfId="0" applyNumberFormat="1" applyFont="1" applyFill="1" applyBorder="1" applyAlignment="1">
      <alignment horizontal="center" vertical="center" wrapText="1"/>
    </xf>
    <xf numFmtId="165" fontId="4" fillId="11" borderId="0" xfId="0" applyNumberFormat="1" applyFont="1" applyFill="1" applyBorder="1" applyAlignment="1">
      <alignment horizontal="center" vertical="center" wrapText="1"/>
    </xf>
    <xf numFmtId="165" fontId="4" fillId="11" borderId="1" xfId="0" applyNumberFormat="1" applyFont="1" applyFill="1" applyBorder="1" applyAlignment="1">
      <alignment horizontal="center" vertical="center" wrapText="1"/>
    </xf>
    <xf numFmtId="164" fontId="4" fillId="11" borderId="19" xfId="0" applyNumberFormat="1" applyFont="1" applyFill="1" applyBorder="1" applyAlignment="1">
      <alignment horizontal="center" vertical="center" wrapText="1"/>
    </xf>
    <xf numFmtId="164" fontId="4" fillId="11" borderId="21" xfId="0" applyNumberFormat="1" applyFont="1" applyFill="1" applyBorder="1" applyAlignment="1">
      <alignment horizontal="center" vertical="center" wrapText="1"/>
    </xf>
    <xf numFmtId="164" fontId="4" fillId="11" borderId="22" xfId="0" applyNumberFormat="1" applyFont="1" applyFill="1" applyBorder="1" applyAlignment="1">
      <alignment horizontal="center" vertical="center" wrapText="1"/>
    </xf>
    <xf numFmtId="164" fontId="4" fillId="11" borderId="23" xfId="0" applyNumberFormat="1" applyFont="1" applyFill="1" applyBorder="1" applyAlignment="1">
      <alignment horizontal="center" vertical="center" wrapText="1"/>
    </xf>
    <xf numFmtId="164" fontId="4" fillId="11" borderId="24" xfId="0" applyNumberFormat="1" applyFont="1" applyFill="1" applyBorder="1" applyAlignment="1">
      <alignment horizontal="center" vertical="center" wrapText="1"/>
    </xf>
    <xf numFmtId="164" fontId="4" fillId="11" borderId="18" xfId="0" applyNumberFormat="1" applyFont="1" applyFill="1" applyBorder="1" applyAlignment="1">
      <alignment horizontal="center" vertical="center" wrapText="1"/>
    </xf>
    <xf numFmtId="164" fontId="4" fillId="11" borderId="25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65" fontId="7" fillId="5" borderId="0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5" fontId="7" fillId="5" borderId="11" xfId="0" applyNumberFormat="1" applyFont="1" applyFill="1" applyBorder="1" applyAlignment="1">
      <alignment horizontal="center" vertical="center" wrapText="1"/>
    </xf>
    <xf numFmtId="165" fontId="7" fillId="5" borderId="10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7" fillId="5" borderId="6" xfId="0" applyNumberFormat="1" applyFont="1" applyFill="1" applyBorder="1" applyAlignment="1">
      <alignment horizontal="center" vertical="center" wrapText="1"/>
    </xf>
    <xf numFmtId="165" fontId="7" fillId="5" borderId="5" xfId="0" applyNumberFormat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 wrapText="1"/>
    </xf>
    <xf numFmtId="165" fontId="16" fillId="0" borderId="16" xfId="0" applyNumberFormat="1" applyFont="1" applyFill="1" applyBorder="1" applyAlignment="1">
      <alignment horizontal="center" vertical="center"/>
    </xf>
    <xf numFmtId="165" fontId="7" fillId="12" borderId="20" xfId="0" applyNumberFormat="1" applyFont="1" applyFill="1" applyBorder="1" applyAlignment="1">
      <alignment vertical="center" wrapText="1"/>
    </xf>
    <xf numFmtId="165" fontId="7" fillId="12" borderId="19" xfId="0" applyNumberFormat="1" applyFont="1" applyFill="1" applyBorder="1" applyAlignment="1">
      <alignment vertical="center" wrapText="1"/>
    </xf>
    <xf numFmtId="165" fontId="7" fillId="12" borderId="21" xfId="0" applyNumberFormat="1" applyFont="1" applyFill="1" applyBorder="1" applyAlignment="1">
      <alignment vertical="center" wrapText="1"/>
    </xf>
    <xf numFmtId="165" fontId="7" fillId="12" borderId="22" xfId="0" applyNumberFormat="1" applyFont="1" applyFill="1" applyBorder="1" applyAlignment="1">
      <alignment vertical="center" wrapText="1"/>
    </xf>
    <xf numFmtId="165" fontId="7" fillId="12" borderId="0" xfId="0" applyNumberFormat="1" applyFont="1" applyFill="1" applyBorder="1" applyAlignment="1">
      <alignment vertical="center" wrapText="1"/>
    </xf>
    <xf numFmtId="165" fontId="7" fillId="12" borderId="23" xfId="0" applyNumberFormat="1" applyFont="1" applyFill="1" applyBorder="1" applyAlignment="1">
      <alignment vertical="center" wrapText="1"/>
    </xf>
    <xf numFmtId="165" fontId="7" fillId="12" borderId="24" xfId="0" applyNumberFormat="1" applyFont="1" applyFill="1" applyBorder="1" applyAlignment="1">
      <alignment vertical="center" wrapText="1"/>
    </xf>
    <xf numFmtId="165" fontId="7" fillId="12" borderId="18" xfId="0" applyNumberFormat="1" applyFont="1" applyFill="1" applyBorder="1" applyAlignment="1">
      <alignment vertical="center" wrapText="1"/>
    </xf>
    <xf numFmtId="165" fontId="7" fillId="12" borderId="25" xfId="0" applyNumberFormat="1" applyFont="1" applyFill="1" applyBorder="1" applyAlignment="1">
      <alignment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19" xfId="0" applyNumberFormat="1" applyFont="1" applyFill="1" applyBorder="1" applyAlignment="1">
      <alignment horizontal="center" vertical="center" wrapText="1"/>
    </xf>
    <xf numFmtId="164" fontId="13" fillId="2" borderId="23" xfId="0" applyNumberFormat="1" applyFont="1" applyFill="1" applyBorder="1" applyAlignment="1">
      <alignment horizontal="center" vertical="center" wrapText="1"/>
    </xf>
    <xf numFmtId="164" fontId="13" fillId="2" borderId="18" xfId="0" applyNumberFormat="1" applyFont="1" applyFill="1" applyBorder="1" applyAlignment="1">
      <alignment horizontal="center" vertical="center" wrapText="1"/>
    </xf>
    <xf numFmtId="164" fontId="13" fillId="2" borderId="25" xfId="0" applyNumberFormat="1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vertical="center" wrapText="1"/>
    </xf>
    <xf numFmtId="165" fontId="7" fillId="0" borderId="9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 wrapText="1"/>
    </xf>
    <xf numFmtId="166" fontId="1" fillId="0" borderId="35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12" fillId="11" borderId="11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 wrapText="1"/>
    </xf>
    <xf numFmtId="0" fontId="7" fillId="11" borderId="2" xfId="0" applyFont="1" applyFill="1" applyBorder="1" applyAlignment="1">
      <alignment vertical="center" wrapText="1"/>
    </xf>
    <xf numFmtId="0" fontId="7" fillId="11" borderId="0" xfId="0" applyFont="1" applyFill="1" applyBorder="1" applyAlignment="1">
      <alignment vertical="center" wrapText="1"/>
    </xf>
    <xf numFmtId="0" fontId="7" fillId="11" borderId="6" xfId="0" applyFont="1" applyFill="1" applyBorder="1" applyAlignment="1">
      <alignment vertical="center" wrapText="1"/>
    </xf>
    <xf numFmtId="0" fontId="7" fillId="11" borderId="5" xfId="0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9" fillId="2" borderId="11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164" fontId="13" fillId="5" borderId="11" xfId="0" applyNumberFormat="1" applyFont="1" applyFill="1" applyBorder="1" applyAlignment="1">
      <alignment horizontal="center" vertical="center" wrapText="1"/>
    </xf>
    <xf numFmtId="164" fontId="13" fillId="5" borderId="9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64" fontId="13" fillId="5" borderId="6" xfId="0" applyNumberFormat="1" applyFont="1" applyFill="1" applyBorder="1" applyAlignment="1">
      <alignment horizontal="center" vertical="center" wrapText="1"/>
    </xf>
    <xf numFmtId="164" fontId="13" fillId="5" borderId="4" xfId="0" applyNumberFormat="1" applyFont="1" applyFill="1" applyBorder="1" applyAlignment="1">
      <alignment horizontal="center" vertical="center" wrapText="1"/>
    </xf>
    <xf numFmtId="165" fontId="7" fillId="11" borderId="11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1" borderId="2" xfId="0" applyNumberFormat="1" applyFont="1" applyFill="1" applyBorder="1" applyAlignment="1">
      <alignment horizontal="center" vertical="center" wrapText="1"/>
    </xf>
    <xf numFmtId="165" fontId="7" fillId="11" borderId="1" xfId="0" applyNumberFormat="1" applyFont="1" applyFill="1" applyBorder="1" applyAlignment="1">
      <alignment horizontal="center" vertical="center" wrapText="1"/>
    </xf>
    <xf numFmtId="165" fontId="7" fillId="11" borderId="6" xfId="0" applyNumberFormat="1" applyFont="1" applyFill="1" applyBorder="1" applyAlignment="1">
      <alignment horizontal="center" vertical="center" wrapText="1"/>
    </xf>
    <xf numFmtId="165" fontId="7" fillId="11" borderId="4" xfId="0" applyNumberFormat="1" applyFont="1" applyFill="1" applyBorder="1" applyAlignment="1">
      <alignment horizontal="center" vertical="center" wrapText="1"/>
    </xf>
    <xf numFmtId="0" fontId="32" fillId="14" borderId="11" xfId="0" applyFont="1" applyFill="1" applyBorder="1" applyAlignment="1">
      <alignment horizontal="center" wrapText="1"/>
    </xf>
    <xf numFmtId="0" fontId="32" fillId="14" borderId="9" xfId="0" applyFont="1" applyFill="1" applyBorder="1" applyAlignment="1">
      <alignment horizontal="center"/>
    </xf>
    <xf numFmtId="0" fontId="32" fillId="14" borderId="2" xfId="0" applyFont="1" applyFill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2" fillId="14" borderId="6" xfId="0" applyFont="1" applyFill="1" applyBorder="1" applyAlignment="1">
      <alignment horizontal="center"/>
    </xf>
    <xf numFmtId="0" fontId="32" fillId="14" borderId="4" xfId="0" applyFont="1" applyFill="1" applyBorder="1" applyAlignment="1">
      <alignment horizontal="center"/>
    </xf>
    <xf numFmtId="0" fontId="0" fillId="5" borderId="9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165" fontId="5" fillId="5" borderId="11" xfId="0" applyNumberFormat="1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0" xfId="0" applyNumberFormat="1" applyFont="1" applyFill="1" applyBorder="1" applyAlignment="1">
      <alignment horizontal="center" vertical="center" wrapText="1"/>
    </xf>
    <xf numFmtId="165" fontId="5" fillId="5" borderId="6" xfId="0" applyNumberFormat="1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center" vertical="center" wrapText="1"/>
    </xf>
    <xf numFmtId="164" fontId="4" fillId="11" borderId="1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4" fillId="11" borderId="10" xfId="0" applyNumberFormat="1" applyFont="1" applyFill="1" applyBorder="1" applyAlignment="1">
      <alignment horizontal="center" vertical="center" wrapText="1"/>
    </xf>
    <xf numFmtId="164" fontId="4" fillId="11" borderId="9" xfId="0" applyNumberFormat="1" applyFont="1" applyFill="1" applyBorder="1" applyAlignment="1">
      <alignment horizontal="center" vertical="center" wrapText="1"/>
    </xf>
    <xf numFmtId="164" fontId="4" fillId="11" borderId="0" xfId="0" applyNumberFormat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164" fontId="4" fillId="11" borderId="5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5" fillId="5" borderId="19" xfId="0" applyNumberFormat="1" applyFont="1" applyFill="1" applyBorder="1" applyAlignment="1">
      <alignment horizontal="center" vertical="center" wrapText="1"/>
    </xf>
    <xf numFmtId="164" fontId="5" fillId="5" borderId="21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164" fontId="5" fillId="5" borderId="23" xfId="0" applyNumberFormat="1" applyFont="1" applyFill="1" applyBorder="1" applyAlignment="1">
      <alignment horizontal="center" vertical="center" wrapText="1"/>
    </xf>
    <xf numFmtId="164" fontId="5" fillId="5" borderId="18" xfId="0" applyNumberFormat="1" applyFont="1" applyFill="1" applyBorder="1" applyAlignment="1">
      <alignment horizontal="center" vertical="center" wrapText="1"/>
    </xf>
    <xf numFmtId="164" fontId="5" fillId="5" borderId="25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4" fontId="3" fillId="13" borderId="15" xfId="0" applyNumberFormat="1" applyFont="1" applyFill="1" applyBorder="1" applyAlignment="1">
      <alignment horizontal="center" vertical="center" wrapText="1"/>
    </xf>
    <xf numFmtId="0" fontId="0" fillId="13" borderId="14" xfId="0" applyFill="1" applyBorder="1" applyAlignment="1">
      <alignment vertical="center" wrapText="1"/>
    </xf>
    <xf numFmtId="0" fontId="0" fillId="13" borderId="5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4" fontId="7" fillId="5" borderId="10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165" fontId="7" fillId="7" borderId="2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4" fontId="7" fillId="5" borderId="11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5" fontId="5" fillId="5" borderId="9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5" fillId="6" borderId="11" xfId="0" applyNumberFormat="1" applyFont="1" applyFill="1" applyBorder="1" applyAlignment="1">
      <alignment horizontal="center" vertical="center" wrapText="1"/>
    </xf>
    <xf numFmtId="165" fontId="5" fillId="6" borderId="9" xfId="0" applyNumberFormat="1" applyFont="1" applyFill="1" applyBorder="1" applyAlignment="1">
      <alignment horizontal="center" vertical="center" wrapText="1"/>
    </xf>
    <xf numFmtId="165" fontId="5" fillId="6" borderId="2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65" fontId="5" fillId="6" borderId="6" xfId="0" applyNumberFormat="1" applyFont="1" applyFill="1" applyBorder="1" applyAlignment="1">
      <alignment horizontal="center" vertical="center" wrapText="1"/>
    </xf>
    <xf numFmtId="165" fontId="5" fillId="6" borderId="4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3" fillId="7" borderId="11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vertical="center" wrapText="1"/>
    </xf>
    <xf numFmtId="0" fontId="13" fillId="7" borderId="9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0" fontId="13" fillId="7" borderId="0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165" fontId="4" fillId="2" borderId="23" xfId="0" applyNumberFormat="1" applyFont="1" applyFill="1" applyBorder="1" applyAlignment="1">
      <alignment horizontal="center" vertical="center" wrapText="1"/>
    </xf>
    <xf numFmtId="165" fontId="4" fillId="2" borderId="22" xfId="0" applyNumberFormat="1" applyFont="1" applyFill="1" applyBorder="1" applyAlignment="1">
      <alignment horizontal="center" vertical="center" wrapText="1"/>
    </xf>
    <xf numFmtId="165" fontId="4" fillId="2" borderId="24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165" fontId="4" fillId="2" borderId="25" xfId="0" applyNumberFormat="1" applyFont="1" applyFill="1" applyBorder="1" applyAlignment="1">
      <alignment horizontal="center" vertical="center" wrapText="1"/>
    </xf>
    <xf numFmtId="165" fontId="7" fillId="7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0" xfId="0" applyBorder="1" applyAlignment="1"/>
    <xf numFmtId="0" fontId="0" fillId="0" borderId="1" xfId="0" applyBorder="1" applyAlignment="1"/>
    <xf numFmtId="0" fontId="0" fillId="0" borderId="5" xfId="0" applyBorder="1" applyAlignment="1"/>
    <xf numFmtId="0" fontId="0" fillId="0" borderId="4" xfId="0" applyBorder="1" applyAlignment="1"/>
    <xf numFmtId="164" fontId="7" fillId="11" borderId="11" xfId="0" applyNumberFormat="1" applyFont="1" applyFill="1" applyBorder="1" applyAlignment="1">
      <alignment horizontal="center" vertical="center" wrapText="1"/>
    </xf>
    <xf numFmtId="164" fontId="7" fillId="11" borderId="10" xfId="0" applyNumberFormat="1" applyFont="1" applyFill="1" applyBorder="1" applyAlignment="1">
      <alignment horizontal="center" vertical="center" wrapText="1"/>
    </xf>
    <xf numFmtId="164" fontId="7" fillId="11" borderId="9" xfId="0" applyNumberFormat="1" applyFont="1" applyFill="1" applyBorder="1" applyAlignment="1">
      <alignment horizontal="center" vertical="center" wrapText="1"/>
    </xf>
    <xf numFmtId="164" fontId="7" fillId="11" borderId="2" xfId="0" applyNumberFormat="1" applyFont="1" applyFill="1" applyBorder="1" applyAlignment="1">
      <alignment horizontal="center" vertical="center" wrapText="1"/>
    </xf>
    <xf numFmtId="164" fontId="7" fillId="11" borderId="0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164" fontId="7" fillId="11" borderId="6" xfId="0" applyNumberFormat="1" applyFont="1" applyFill="1" applyBorder="1" applyAlignment="1">
      <alignment horizontal="center" vertical="center" wrapText="1"/>
    </xf>
    <xf numFmtId="164" fontId="7" fillId="11" borderId="5" xfId="0" applyNumberFormat="1" applyFont="1" applyFill="1" applyBorder="1" applyAlignment="1">
      <alignment horizontal="center" vertical="center" wrapText="1"/>
    </xf>
    <xf numFmtId="164" fontId="7" fillId="11" borderId="4" xfId="0" applyNumberFormat="1" applyFont="1" applyFill="1" applyBorder="1" applyAlignment="1">
      <alignment horizontal="center" vertical="center" wrapText="1"/>
    </xf>
    <xf numFmtId="164" fontId="7" fillId="7" borderId="11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 wrapText="1"/>
    </xf>
    <xf numFmtId="164" fontId="7" fillId="7" borderId="9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7" borderId="0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6" xfId="0" applyBorder="1" applyAlignment="1"/>
    <xf numFmtId="164" fontId="13" fillId="2" borderId="11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5" fontId="7" fillId="11" borderId="10" xfId="0" applyNumberFormat="1" applyFont="1" applyFill="1" applyBorder="1" applyAlignment="1">
      <alignment horizontal="center" vertical="center" wrapText="1"/>
    </xf>
    <xf numFmtId="165" fontId="7" fillId="11" borderId="0" xfId="0" applyNumberFormat="1" applyFont="1" applyFill="1" applyBorder="1" applyAlignment="1">
      <alignment horizontal="center" vertical="center" wrapText="1"/>
    </xf>
    <xf numFmtId="165" fontId="7" fillId="11" borderId="5" xfId="0" applyNumberFormat="1" applyFont="1" applyFill="1" applyBorder="1" applyAlignment="1">
      <alignment horizontal="center" vertical="center" wrapText="1"/>
    </xf>
    <xf numFmtId="164" fontId="4" fillId="11" borderId="2" xfId="0" applyNumberFormat="1" applyFont="1" applyFill="1" applyBorder="1" applyAlignment="1">
      <alignment horizontal="center" vertical="center" wrapText="1"/>
    </xf>
    <xf numFmtId="164" fontId="4" fillId="11" borderId="6" xfId="0" applyNumberFormat="1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11" borderId="9" xfId="0" applyFill="1" applyBorder="1" applyAlignment="1"/>
    <xf numFmtId="0" fontId="0" fillId="11" borderId="2" xfId="0" applyFill="1" applyBorder="1" applyAlignment="1"/>
    <xf numFmtId="0" fontId="0" fillId="11" borderId="1" xfId="0" applyFill="1" applyBorder="1" applyAlignment="1"/>
    <xf numFmtId="0" fontId="0" fillId="11" borderId="6" xfId="0" applyFill="1" applyBorder="1" applyAlignment="1"/>
    <xf numFmtId="0" fontId="0" fillId="11" borderId="4" xfId="0" applyFill="1" applyBorder="1" applyAlignment="1"/>
    <xf numFmtId="0" fontId="0" fillId="11" borderId="10" xfId="0" applyFill="1" applyBorder="1" applyAlignment="1"/>
    <xf numFmtId="0" fontId="0" fillId="11" borderId="0" xfId="0" applyFill="1" applyBorder="1" applyAlignment="1"/>
    <xf numFmtId="0" fontId="0" fillId="11" borderId="5" xfId="0" applyFill="1" applyBorder="1" applyAlignment="1"/>
    <xf numFmtId="164" fontId="13" fillId="10" borderId="11" xfId="0" applyNumberFormat="1" applyFont="1" applyFill="1" applyBorder="1" applyAlignment="1">
      <alignment horizontal="center" vertical="center" wrapText="1"/>
    </xf>
    <xf numFmtId="164" fontId="13" fillId="10" borderId="10" xfId="0" applyNumberFormat="1" applyFont="1" applyFill="1" applyBorder="1" applyAlignment="1">
      <alignment horizontal="center" vertical="center" wrapText="1"/>
    </xf>
    <xf numFmtId="164" fontId="13" fillId="10" borderId="9" xfId="0" applyNumberFormat="1" applyFont="1" applyFill="1" applyBorder="1" applyAlignment="1">
      <alignment horizontal="center" vertical="center" wrapText="1"/>
    </xf>
    <xf numFmtId="164" fontId="13" fillId="10" borderId="2" xfId="0" applyNumberFormat="1" applyFont="1" applyFill="1" applyBorder="1" applyAlignment="1">
      <alignment horizontal="center" vertical="center" wrapText="1"/>
    </xf>
    <xf numFmtId="164" fontId="13" fillId="10" borderId="0" xfId="0" applyNumberFormat="1" applyFont="1" applyFill="1" applyBorder="1" applyAlignment="1">
      <alignment horizontal="center" vertical="center" wrapText="1"/>
    </xf>
    <xf numFmtId="164" fontId="13" fillId="10" borderId="1" xfId="0" applyNumberFormat="1" applyFont="1" applyFill="1" applyBorder="1" applyAlignment="1">
      <alignment horizontal="center" vertical="center" wrapText="1"/>
    </xf>
    <xf numFmtId="164" fontId="13" fillId="10" borderId="6" xfId="0" applyNumberFormat="1" applyFont="1" applyFill="1" applyBorder="1" applyAlignment="1">
      <alignment horizontal="center" vertical="center" wrapText="1"/>
    </xf>
    <xf numFmtId="164" fontId="13" fillId="10" borderId="5" xfId="0" applyNumberFormat="1" applyFont="1" applyFill="1" applyBorder="1" applyAlignment="1">
      <alignment horizontal="center" vertical="center" wrapText="1"/>
    </xf>
    <xf numFmtId="164" fontId="13" fillId="10" borderId="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7" fillId="12" borderId="11" xfId="0" applyNumberFormat="1" applyFont="1" applyFill="1" applyBorder="1" applyAlignment="1">
      <alignment horizontal="center" vertical="center" wrapText="1"/>
    </xf>
    <xf numFmtId="165" fontId="7" fillId="12" borderId="10" xfId="0" applyNumberFormat="1" applyFont="1" applyFill="1" applyBorder="1" applyAlignment="1">
      <alignment horizontal="center" vertical="center" wrapText="1"/>
    </xf>
    <xf numFmtId="165" fontId="7" fillId="12" borderId="2" xfId="0" applyNumberFormat="1" applyFont="1" applyFill="1" applyBorder="1" applyAlignment="1">
      <alignment horizontal="center" vertical="center" wrapText="1"/>
    </xf>
    <xf numFmtId="165" fontId="7" fillId="12" borderId="0" xfId="0" applyNumberFormat="1" applyFont="1" applyFill="1" applyBorder="1" applyAlignment="1">
      <alignment horizontal="center" vertical="center" wrapText="1"/>
    </xf>
    <xf numFmtId="165" fontId="7" fillId="12" borderId="1" xfId="0" applyNumberFormat="1" applyFont="1" applyFill="1" applyBorder="1" applyAlignment="1">
      <alignment horizontal="center" vertical="center" wrapText="1"/>
    </xf>
    <xf numFmtId="165" fontId="7" fillId="12" borderId="6" xfId="0" applyNumberFormat="1" applyFont="1" applyFill="1" applyBorder="1" applyAlignment="1">
      <alignment horizontal="center" vertical="center" wrapText="1"/>
    </xf>
    <xf numFmtId="165" fontId="7" fillId="12" borderId="5" xfId="0" applyNumberFormat="1" applyFont="1" applyFill="1" applyBorder="1" applyAlignment="1">
      <alignment horizontal="center" vertical="center" wrapText="1"/>
    </xf>
    <xf numFmtId="165" fontId="7" fillId="12" borderId="4" xfId="0" applyNumberFormat="1" applyFont="1" applyFill="1" applyBorder="1" applyAlignment="1">
      <alignment horizontal="center" vertical="center" wrapText="1"/>
    </xf>
    <xf numFmtId="165" fontId="7" fillId="7" borderId="10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7" borderId="0" xfId="0" applyNumberFormat="1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165" fontId="7" fillId="7" borderId="6" xfId="0" applyNumberFormat="1" applyFont="1" applyFill="1" applyBorder="1" applyAlignment="1">
      <alignment horizontal="center" vertical="center" wrapText="1"/>
    </xf>
    <xf numFmtId="165" fontId="7" fillId="7" borderId="5" xfId="0" applyNumberFormat="1" applyFont="1" applyFill="1" applyBorder="1" applyAlignment="1">
      <alignment horizontal="center" vertical="center" wrapText="1"/>
    </xf>
    <xf numFmtId="165" fontId="7" fillId="7" borderId="4" xfId="0" applyNumberFormat="1" applyFont="1" applyFill="1" applyBorder="1" applyAlignment="1">
      <alignment horizontal="center" vertical="center" wrapText="1"/>
    </xf>
    <xf numFmtId="165" fontId="5" fillId="11" borderId="11" xfId="0" applyNumberFormat="1" applyFont="1" applyFill="1" applyBorder="1" applyAlignment="1">
      <alignment horizontal="center" vertical="center" wrapText="1"/>
    </xf>
    <xf numFmtId="165" fontId="5" fillId="11" borderId="10" xfId="0" applyNumberFormat="1" applyFont="1" applyFill="1" applyBorder="1" applyAlignment="1">
      <alignment horizontal="center" vertical="center" wrapText="1"/>
    </xf>
    <xf numFmtId="165" fontId="5" fillId="11" borderId="9" xfId="0" applyNumberFormat="1" applyFont="1" applyFill="1" applyBorder="1" applyAlignment="1">
      <alignment horizontal="center" vertical="center" wrapText="1"/>
    </xf>
    <xf numFmtId="165" fontId="5" fillId="11" borderId="2" xfId="0" applyNumberFormat="1" applyFont="1" applyFill="1" applyBorder="1" applyAlignment="1">
      <alignment horizontal="center" vertical="center" wrapText="1"/>
    </xf>
    <xf numFmtId="165" fontId="5" fillId="11" borderId="0" xfId="0" applyNumberFormat="1" applyFont="1" applyFill="1" applyBorder="1" applyAlignment="1">
      <alignment horizontal="center" vertical="center" wrapText="1"/>
    </xf>
    <xf numFmtId="165" fontId="5" fillId="11" borderId="1" xfId="0" applyNumberFormat="1" applyFont="1" applyFill="1" applyBorder="1" applyAlignment="1">
      <alignment horizontal="center" vertical="center" wrapText="1"/>
    </xf>
    <xf numFmtId="165" fontId="5" fillId="11" borderId="6" xfId="0" applyNumberFormat="1" applyFont="1" applyFill="1" applyBorder="1" applyAlignment="1">
      <alignment horizontal="center" vertical="center" wrapText="1"/>
    </xf>
    <xf numFmtId="165" fontId="5" fillId="11" borderId="5" xfId="0" applyNumberFormat="1" applyFont="1" applyFill="1" applyBorder="1" applyAlignment="1">
      <alignment horizontal="center" vertical="center" wrapText="1"/>
    </xf>
    <xf numFmtId="165" fontId="5" fillId="11" borderId="4" xfId="0" applyNumberFormat="1" applyFont="1" applyFill="1" applyBorder="1" applyAlignment="1">
      <alignment horizontal="center" vertical="center" wrapText="1"/>
    </xf>
    <xf numFmtId="165" fontId="7" fillId="2" borderId="10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165" fontId="5" fillId="11" borderId="20" xfId="0" applyNumberFormat="1" applyFont="1" applyFill="1" applyBorder="1" applyAlignment="1">
      <alignment horizontal="center" vertical="center" wrapText="1"/>
    </xf>
    <xf numFmtId="165" fontId="5" fillId="11" borderId="19" xfId="0" applyNumberFormat="1" applyFont="1" applyFill="1" applyBorder="1" applyAlignment="1">
      <alignment horizontal="center" vertical="center" wrapText="1"/>
    </xf>
    <xf numFmtId="165" fontId="5" fillId="11" borderId="21" xfId="0" applyNumberFormat="1" applyFont="1" applyFill="1" applyBorder="1" applyAlignment="1">
      <alignment horizontal="center" vertical="center" wrapText="1"/>
    </xf>
    <xf numFmtId="165" fontId="5" fillId="11" borderId="22" xfId="0" applyNumberFormat="1" applyFont="1" applyFill="1" applyBorder="1" applyAlignment="1">
      <alignment horizontal="center" vertical="center" wrapText="1"/>
    </xf>
    <xf numFmtId="165" fontId="5" fillId="11" borderId="23" xfId="0" applyNumberFormat="1" applyFont="1" applyFill="1" applyBorder="1" applyAlignment="1">
      <alignment horizontal="center" vertical="center" wrapText="1"/>
    </xf>
    <xf numFmtId="165" fontId="5" fillId="11" borderId="24" xfId="0" applyNumberFormat="1" applyFont="1" applyFill="1" applyBorder="1" applyAlignment="1">
      <alignment horizontal="center" vertical="center" wrapText="1"/>
    </xf>
    <xf numFmtId="165" fontId="5" fillId="11" borderId="18" xfId="0" applyNumberFormat="1" applyFont="1" applyFill="1" applyBorder="1" applyAlignment="1">
      <alignment horizontal="center" vertical="center" wrapText="1"/>
    </xf>
    <xf numFmtId="165" fontId="5" fillId="11" borderId="25" xfId="0" applyNumberFormat="1" applyFont="1" applyFill="1" applyBorder="1" applyAlignment="1">
      <alignment horizontal="center" vertical="center" wrapText="1"/>
    </xf>
    <xf numFmtId="164" fontId="7" fillId="11" borderId="20" xfId="0" applyNumberFormat="1" applyFont="1" applyFill="1" applyBorder="1" applyAlignment="1">
      <alignment horizontal="center" vertical="center" wrapText="1"/>
    </xf>
    <xf numFmtId="164" fontId="7" fillId="11" borderId="19" xfId="0" applyNumberFormat="1" applyFont="1" applyFill="1" applyBorder="1" applyAlignment="1">
      <alignment horizontal="center" vertical="center" wrapText="1"/>
    </xf>
    <xf numFmtId="164" fontId="7" fillId="11" borderId="21" xfId="0" applyNumberFormat="1" applyFont="1" applyFill="1" applyBorder="1" applyAlignment="1">
      <alignment horizontal="center" vertical="center" wrapText="1"/>
    </xf>
    <xf numFmtId="164" fontId="7" fillId="11" borderId="22" xfId="0" applyNumberFormat="1" applyFont="1" applyFill="1" applyBorder="1" applyAlignment="1">
      <alignment horizontal="center" vertical="center" wrapText="1"/>
    </xf>
    <xf numFmtId="164" fontId="7" fillId="11" borderId="23" xfId="0" applyNumberFormat="1" applyFont="1" applyFill="1" applyBorder="1" applyAlignment="1">
      <alignment horizontal="center" vertical="center" wrapText="1"/>
    </xf>
    <xf numFmtId="164" fontId="7" fillId="11" borderId="24" xfId="0" applyNumberFormat="1" applyFont="1" applyFill="1" applyBorder="1" applyAlignment="1">
      <alignment horizontal="center" vertical="center" wrapText="1"/>
    </xf>
    <xf numFmtId="164" fontId="7" fillId="11" borderId="18" xfId="0" applyNumberFormat="1" applyFont="1" applyFill="1" applyBorder="1" applyAlignment="1">
      <alignment horizontal="center" vertical="center" wrapText="1"/>
    </xf>
    <xf numFmtId="164" fontId="7" fillId="11" borderId="25" xfId="0" applyNumberFormat="1" applyFont="1" applyFill="1" applyBorder="1" applyAlignment="1">
      <alignment horizontal="center" vertical="center" wrapText="1"/>
    </xf>
    <xf numFmtId="165" fontId="4" fillId="9" borderId="20" xfId="0" applyNumberFormat="1" applyFont="1" applyFill="1" applyBorder="1" applyAlignment="1">
      <alignment horizontal="center" vertical="center" wrapText="1"/>
    </xf>
    <xf numFmtId="165" fontId="4" fillId="9" borderId="19" xfId="0" applyNumberFormat="1" applyFont="1" applyFill="1" applyBorder="1" applyAlignment="1">
      <alignment horizontal="center" vertical="center" wrapText="1"/>
    </xf>
    <xf numFmtId="165" fontId="4" fillId="9" borderId="21" xfId="0" applyNumberFormat="1" applyFont="1" applyFill="1" applyBorder="1" applyAlignment="1">
      <alignment horizontal="center" vertical="center" wrapText="1"/>
    </xf>
    <xf numFmtId="165" fontId="4" fillId="9" borderId="22" xfId="0" applyNumberFormat="1" applyFont="1" applyFill="1" applyBorder="1" applyAlignment="1">
      <alignment horizontal="center" vertical="center" wrapText="1"/>
    </xf>
    <xf numFmtId="165" fontId="4" fillId="9" borderId="0" xfId="0" applyNumberFormat="1" applyFont="1" applyFill="1" applyBorder="1" applyAlignment="1">
      <alignment horizontal="center" vertical="center" wrapText="1"/>
    </xf>
    <xf numFmtId="165" fontId="4" fillId="9" borderId="23" xfId="0" applyNumberFormat="1" applyFont="1" applyFill="1" applyBorder="1" applyAlignment="1">
      <alignment horizontal="center" vertical="center" wrapText="1"/>
    </xf>
    <xf numFmtId="165" fontId="4" fillId="9" borderId="24" xfId="0" applyNumberFormat="1" applyFont="1" applyFill="1" applyBorder="1" applyAlignment="1">
      <alignment horizontal="center" vertical="center" wrapText="1"/>
    </xf>
    <xf numFmtId="165" fontId="4" fillId="9" borderId="18" xfId="0" applyNumberFormat="1" applyFont="1" applyFill="1" applyBorder="1" applyAlignment="1">
      <alignment horizontal="center" vertical="center" wrapText="1"/>
    </xf>
    <xf numFmtId="165" fontId="4" fillId="9" borderId="25" xfId="0" applyNumberFormat="1" applyFont="1" applyFill="1" applyBorder="1" applyAlignment="1">
      <alignment horizontal="center" vertical="center" wrapText="1"/>
    </xf>
    <xf numFmtId="164" fontId="4" fillId="11" borderId="20" xfId="0" applyNumberFormat="1" applyFont="1" applyFill="1" applyBorder="1" applyAlignment="1">
      <alignment horizontal="center" vertical="center" wrapText="1"/>
    </xf>
    <xf numFmtId="164" fontId="4" fillId="11" borderId="19" xfId="0" applyNumberFormat="1" applyFont="1" applyFill="1" applyBorder="1" applyAlignment="1">
      <alignment horizontal="center" vertical="center" wrapText="1"/>
    </xf>
    <xf numFmtId="164" fontId="4" fillId="11" borderId="21" xfId="0" applyNumberFormat="1" applyFont="1" applyFill="1" applyBorder="1" applyAlignment="1">
      <alignment horizontal="center" vertical="center" wrapText="1"/>
    </xf>
    <xf numFmtId="164" fontId="4" fillId="11" borderId="22" xfId="0" applyNumberFormat="1" applyFont="1" applyFill="1" applyBorder="1" applyAlignment="1">
      <alignment horizontal="center" vertical="center" wrapText="1"/>
    </xf>
    <xf numFmtId="164" fontId="4" fillId="11" borderId="23" xfId="0" applyNumberFormat="1" applyFont="1" applyFill="1" applyBorder="1" applyAlignment="1">
      <alignment horizontal="center" vertical="center" wrapText="1"/>
    </xf>
    <xf numFmtId="164" fontId="4" fillId="11" borderId="24" xfId="0" applyNumberFormat="1" applyFont="1" applyFill="1" applyBorder="1" applyAlignment="1">
      <alignment horizontal="center" vertical="center" wrapText="1"/>
    </xf>
    <xf numFmtId="164" fontId="4" fillId="11" borderId="18" xfId="0" applyNumberFormat="1" applyFont="1" applyFill="1" applyBorder="1" applyAlignment="1">
      <alignment horizontal="center" vertical="center" wrapText="1"/>
    </xf>
    <xf numFmtId="164" fontId="4" fillId="11" borderId="25" xfId="0" applyNumberFormat="1" applyFont="1" applyFill="1" applyBorder="1" applyAlignment="1">
      <alignment horizontal="center" vertical="center" wrapText="1"/>
    </xf>
    <xf numFmtId="166" fontId="7" fillId="12" borderId="2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horizontal="center" vertical="center"/>
    </xf>
    <xf numFmtId="165" fontId="6" fillId="4" borderId="10" xfId="0" applyNumberFormat="1" applyFont="1" applyFill="1" applyBorder="1" applyAlignment="1">
      <alignment horizontal="center" vertical="center"/>
    </xf>
    <xf numFmtId="165" fontId="6" fillId="4" borderId="9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0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165" fontId="4" fillId="11" borderId="11" xfId="0" applyNumberFormat="1" applyFont="1" applyFill="1" applyBorder="1" applyAlignment="1">
      <alignment horizontal="center" vertical="center" wrapText="1"/>
    </xf>
    <xf numFmtId="165" fontId="4" fillId="11" borderId="10" xfId="0" applyNumberFormat="1" applyFont="1" applyFill="1" applyBorder="1" applyAlignment="1">
      <alignment horizontal="center" vertical="center" wrapText="1"/>
    </xf>
    <xf numFmtId="165" fontId="4" fillId="11" borderId="9" xfId="0" applyNumberFormat="1" applyFont="1" applyFill="1" applyBorder="1" applyAlignment="1">
      <alignment horizontal="center" vertical="center" wrapText="1"/>
    </xf>
    <xf numFmtId="165" fontId="4" fillId="11" borderId="2" xfId="0" applyNumberFormat="1" applyFont="1" applyFill="1" applyBorder="1" applyAlignment="1">
      <alignment horizontal="center" vertical="center" wrapText="1"/>
    </xf>
    <xf numFmtId="165" fontId="4" fillId="11" borderId="0" xfId="0" applyNumberFormat="1" applyFont="1" applyFill="1" applyBorder="1" applyAlignment="1">
      <alignment horizontal="center" vertical="center" wrapText="1"/>
    </xf>
    <xf numFmtId="165" fontId="4" fillId="11" borderId="1" xfId="0" applyNumberFormat="1" applyFont="1" applyFill="1" applyBorder="1" applyAlignment="1">
      <alignment horizontal="center" vertical="center" wrapText="1"/>
    </xf>
    <xf numFmtId="0" fontId="0" fillId="11" borderId="6" xfId="0" applyFill="1" applyBorder="1" applyAlignment="1">
      <alignment vertical="center" wrapText="1"/>
    </xf>
    <xf numFmtId="0" fontId="0" fillId="11" borderId="4" xfId="0" applyFill="1" applyBorder="1" applyAlignment="1">
      <alignment vertical="center" wrapText="1"/>
    </xf>
    <xf numFmtId="165" fontId="4" fillId="11" borderId="10" xfId="0" applyNumberFormat="1" applyFont="1" applyFill="1" applyBorder="1" applyAlignment="1">
      <alignment horizontal="center" vertical="center"/>
    </xf>
    <xf numFmtId="165" fontId="4" fillId="11" borderId="0" xfId="0" applyNumberFormat="1" applyFont="1" applyFill="1" applyBorder="1" applyAlignment="1">
      <alignment horizontal="center" vertical="center"/>
    </xf>
    <xf numFmtId="165" fontId="4" fillId="11" borderId="5" xfId="0" applyNumberFormat="1" applyFont="1" applyFill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7" borderId="4" xfId="0" applyNumberFormat="1" applyFont="1" applyFill="1" applyBorder="1" applyAlignment="1">
      <alignment horizontal="center" vertical="center" wrapText="1"/>
    </xf>
    <xf numFmtId="164" fontId="3" fillId="8" borderId="15" xfId="0" applyNumberFormat="1" applyFont="1" applyFill="1" applyBorder="1" applyAlignment="1">
      <alignment horizontal="center"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0" fillId="0" borderId="9" xfId="0" applyBorder="1" applyAlignment="1"/>
    <xf numFmtId="0" fontId="0" fillId="0" borderId="0" xfId="0" applyAlignment="1"/>
    <xf numFmtId="165" fontId="4" fillId="2" borderId="1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4" fillId="0" borderId="9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vertical="center" wrapText="1"/>
    </xf>
    <xf numFmtId="165" fontId="4" fillId="0" borderId="4" xfId="0" applyNumberFormat="1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4" fontId="7" fillId="5" borderId="20" xfId="0" applyNumberFormat="1" applyFont="1" applyFill="1" applyBorder="1" applyAlignment="1">
      <alignment horizontal="center" vertical="center" wrapText="1"/>
    </xf>
    <xf numFmtId="164" fontId="7" fillId="5" borderId="21" xfId="0" applyNumberFormat="1" applyFont="1" applyFill="1" applyBorder="1" applyAlignment="1">
      <alignment horizontal="center" vertical="center"/>
    </xf>
    <xf numFmtId="164" fontId="7" fillId="5" borderId="22" xfId="0" applyNumberFormat="1" applyFont="1" applyFill="1" applyBorder="1" applyAlignment="1">
      <alignment horizontal="center" vertical="center"/>
    </xf>
    <xf numFmtId="164" fontId="7" fillId="5" borderId="23" xfId="0" applyNumberFormat="1" applyFont="1" applyFill="1" applyBorder="1" applyAlignment="1">
      <alignment horizontal="center" vertical="center"/>
    </xf>
    <xf numFmtId="164" fontId="7" fillId="5" borderId="24" xfId="0" applyNumberFormat="1" applyFont="1" applyFill="1" applyBorder="1" applyAlignment="1">
      <alignment horizontal="center" vertical="center"/>
    </xf>
    <xf numFmtId="164" fontId="7" fillId="5" borderId="25" xfId="0" applyNumberFormat="1" applyFont="1" applyFill="1" applyBorder="1" applyAlignment="1">
      <alignment horizontal="center" vertical="center"/>
    </xf>
    <xf numFmtId="164" fontId="7" fillId="5" borderId="19" xfId="0" applyNumberFormat="1" applyFont="1" applyFill="1" applyBorder="1" applyAlignment="1">
      <alignment horizontal="center" vertical="center" wrapText="1"/>
    </xf>
    <xf numFmtId="164" fontId="7" fillId="5" borderId="21" xfId="0" applyNumberFormat="1" applyFont="1" applyFill="1" applyBorder="1" applyAlignment="1">
      <alignment horizontal="center" vertical="center" wrapText="1"/>
    </xf>
    <xf numFmtId="164" fontId="7" fillId="5" borderId="24" xfId="0" applyNumberFormat="1" applyFont="1" applyFill="1" applyBorder="1" applyAlignment="1">
      <alignment horizontal="center" vertical="center" wrapText="1"/>
    </xf>
    <xf numFmtId="164" fontId="7" fillId="5" borderId="18" xfId="0" applyNumberFormat="1" applyFont="1" applyFill="1" applyBorder="1" applyAlignment="1">
      <alignment horizontal="center" vertical="center" wrapText="1"/>
    </xf>
    <xf numFmtId="164" fontId="7" fillId="5" borderId="25" xfId="0" applyNumberFormat="1" applyFont="1" applyFill="1" applyBorder="1" applyAlignment="1">
      <alignment horizontal="center" vertical="center" wrapText="1"/>
    </xf>
    <xf numFmtId="165" fontId="7" fillId="12" borderId="22" xfId="0" applyNumberFormat="1" applyFont="1" applyFill="1" applyBorder="1" applyAlignment="1">
      <alignment horizontal="center" vertical="center" wrapText="1"/>
    </xf>
    <xf numFmtId="165" fontId="7" fillId="12" borderId="24" xfId="0" applyNumberFormat="1" applyFont="1" applyFill="1" applyBorder="1" applyAlignment="1">
      <alignment horizontal="center" vertical="center" wrapText="1"/>
    </xf>
    <xf numFmtId="165" fontId="7" fillId="12" borderId="18" xfId="0" applyNumberFormat="1" applyFont="1" applyFill="1" applyBorder="1" applyAlignment="1">
      <alignment horizontal="center" vertical="center" wrapText="1"/>
    </xf>
    <xf numFmtId="165" fontId="5" fillId="2" borderId="20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165" fontId="5" fillId="2" borderId="24" xfId="0" applyNumberFormat="1" applyFont="1" applyFill="1" applyBorder="1" applyAlignment="1">
      <alignment horizontal="center" vertical="center" wrapText="1"/>
    </xf>
    <xf numFmtId="165" fontId="5" fillId="2" borderId="25" xfId="0" applyNumberFormat="1" applyFont="1" applyFill="1" applyBorder="1" applyAlignment="1">
      <alignment horizontal="center" vertical="center" wrapText="1"/>
    </xf>
    <xf numFmtId="165" fontId="7" fillId="2" borderId="20" xfId="0" applyNumberFormat="1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164" fontId="5" fillId="5" borderId="22" xfId="0" applyNumberFormat="1" applyFont="1" applyFill="1" applyBorder="1" applyAlignment="1">
      <alignment horizontal="center" vertical="center" wrapText="1"/>
    </xf>
    <xf numFmtId="164" fontId="5" fillId="5" borderId="24" xfId="0" applyNumberFormat="1" applyFont="1" applyFill="1" applyBorder="1" applyAlignment="1">
      <alignment horizontal="center" vertical="center" wrapText="1"/>
    </xf>
    <xf numFmtId="164" fontId="7" fillId="5" borderId="22" xfId="0" applyNumberFormat="1" applyFont="1" applyFill="1" applyBorder="1" applyAlignment="1">
      <alignment horizontal="center" vertical="center" wrapText="1"/>
    </xf>
    <xf numFmtId="164" fontId="7" fillId="5" borderId="23" xfId="0" applyNumberFormat="1" applyFont="1" applyFill="1" applyBorder="1" applyAlignment="1">
      <alignment horizontal="center" vertical="center" wrapText="1"/>
    </xf>
    <xf numFmtId="165" fontId="7" fillId="7" borderId="29" xfId="0" applyNumberFormat="1" applyFont="1" applyFill="1" applyBorder="1" applyAlignment="1">
      <alignment horizontal="center" vertical="center" wrapText="1"/>
    </xf>
    <xf numFmtId="165" fontId="7" fillId="7" borderId="33" xfId="0" applyNumberFormat="1" applyFont="1" applyFill="1" applyBorder="1" applyAlignment="1">
      <alignment horizontal="center" vertical="center" wrapText="1"/>
    </xf>
    <xf numFmtId="165" fontId="7" fillId="7" borderId="31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 wrapText="1"/>
    </xf>
    <xf numFmtId="165" fontId="4" fillId="2" borderId="19" xfId="0" applyNumberFormat="1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7" fillId="5" borderId="20" xfId="0" applyNumberFormat="1" applyFont="1" applyFill="1" applyBorder="1" applyAlignment="1">
      <alignment horizontal="center" wrapText="1"/>
    </xf>
    <xf numFmtId="164" fontId="7" fillId="5" borderId="21" xfId="0" applyNumberFormat="1" applyFont="1" applyFill="1" applyBorder="1" applyAlignment="1">
      <alignment horizontal="center" wrapText="1"/>
    </xf>
    <xf numFmtId="164" fontId="7" fillId="5" borderId="22" xfId="0" applyNumberFormat="1" applyFont="1" applyFill="1" applyBorder="1" applyAlignment="1">
      <alignment horizontal="center" wrapText="1"/>
    </xf>
    <xf numFmtId="164" fontId="7" fillId="5" borderId="23" xfId="0" applyNumberFormat="1" applyFont="1" applyFill="1" applyBorder="1" applyAlignment="1">
      <alignment horizontal="center" wrapText="1"/>
    </xf>
    <xf numFmtId="164" fontId="7" fillId="5" borderId="24" xfId="0" applyNumberFormat="1" applyFont="1" applyFill="1" applyBorder="1" applyAlignment="1">
      <alignment horizontal="center" wrapText="1"/>
    </xf>
    <xf numFmtId="164" fontId="7" fillId="5" borderId="25" xfId="0" applyNumberFormat="1" applyFont="1" applyFill="1" applyBorder="1" applyAlignment="1">
      <alignment horizontal="center" wrapText="1"/>
    </xf>
    <xf numFmtId="164" fontId="9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7" fillId="2" borderId="34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165" fontId="7" fillId="5" borderId="20" xfId="0" applyNumberFormat="1" applyFont="1" applyFill="1" applyBorder="1" applyAlignment="1">
      <alignment horizontal="center" vertical="center" wrapText="1"/>
    </xf>
    <xf numFmtId="165" fontId="7" fillId="5" borderId="19" xfId="0" applyNumberFormat="1" applyFont="1" applyFill="1" applyBorder="1" applyAlignment="1">
      <alignment horizontal="center" vertical="center" wrapText="1"/>
    </xf>
    <xf numFmtId="165" fontId="7" fillId="5" borderId="21" xfId="0" applyNumberFormat="1" applyFont="1" applyFill="1" applyBorder="1" applyAlignment="1">
      <alignment horizontal="center" vertical="center" wrapText="1"/>
    </xf>
    <xf numFmtId="165" fontId="7" fillId="5" borderId="24" xfId="0" applyNumberFormat="1" applyFont="1" applyFill="1" applyBorder="1" applyAlignment="1">
      <alignment horizontal="center" vertical="center" wrapText="1"/>
    </xf>
    <xf numFmtId="165" fontId="7" fillId="5" borderId="18" xfId="0" applyNumberFormat="1" applyFont="1" applyFill="1" applyBorder="1" applyAlignment="1">
      <alignment horizontal="center" vertical="center" wrapText="1"/>
    </xf>
    <xf numFmtId="165" fontId="7" fillId="5" borderId="25" xfId="0" applyNumberFormat="1" applyFont="1" applyFill="1" applyBorder="1" applyAlignment="1">
      <alignment horizontal="center" vertical="center" wrapText="1"/>
    </xf>
    <xf numFmtId="165" fontId="7" fillId="5" borderId="22" xfId="0" applyNumberFormat="1" applyFont="1" applyFill="1" applyBorder="1" applyAlignment="1">
      <alignment horizontal="center" vertical="center" wrapText="1"/>
    </xf>
    <xf numFmtId="165" fontId="7" fillId="5" borderId="0" xfId="0" applyNumberFormat="1" applyFont="1" applyFill="1" applyBorder="1" applyAlignment="1">
      <alignment horizontal="center" vertical="center" wrapText="1"/>
    </xf>
    <xf numFmtId="165" fontId="7" fillId="5" borderId="23" xfId="0" applyNumberFormat="1" applyFont="1" applyFill="1" applyBorder="1" applyAlignment="1">
      <alignment horizontal="center" vertical="center" wrapText="1"/>
    </xf>
    <xf numFmtId="164" fontId="3" fillId="8" borderId="0" xfId="0" applyNumberFormat="1" applyFont="1" applyFill="1" applyBorder="1" applyAlignment="1">
      <alignment horizontal="center" vertical="center" wrapText="1"/>
    </xf>
    <xf numFmtId="0" fontId="0" fillId="8" borderId="0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166" fontId="7" fillId="11" borderId="22" xfId="0" applyNumberFormat="1" applyFont="1" applyFill="1" applyBorder="1" applyAlignment="1">
      <alignment horizontal="center" vertical="center" wrapText="1"/>
    </xf>
    <xf numFmtId="166" fontId="7" fillId="11" borderId="0" xfId="0" applyNumberFormat="1" applyFont="1" applyFill="1" applyBorder="1" applyAlignment="1">
      <alignment horizontal="center" vertical="center"/>
    </xf>
    <xf numFmtId="166" fontId="7" fillId="11" borderId="23" xfId="0" applyNumberFormat="1" applyFont="1" applyFill="1" applyBorder="1" applyAlignment="1">
      <alignment horizontal="center" vertical="center"/>
    </xf>
    <xf numFmtId="166" fontId="7" fillId="11" borderId="22" xfId="0" applyNumberFormat="1" applyFont="1" applyFill="1" applyBorder="1" applyAlignment="1">
      <alignment horizontal="center" vertical="center"/>
    </xf>
    <xf numFmtId="166" fontId="7" fillId="11" borderId="24" xfId="0" applyNumberFormat="1" applyFont="1" applyFill="1" applyBorder="1" applyAlignment="1">
      <alignment horizontal="center" vertical="center"/>
    </xf>
    <xf numFmtId="166" fontId="7" fillId="11" borderId="18" xfId="0" applyNumberFormat="1" applyFont="1" applyFill="1" applyBorder="1" applyAlignment="1">
      <alignment horizontal="center" vertical="center"/>
    </xf>
    <xf numFmtId="166" fontId="7" fillId="11" borderId="25" xfId="0" applyNumberFormat="1" applyFont="1" applyFill="1" applyBorder="1" applyAlignment="1">
      <alignment horizontal="center" vertical="center"/>
    </xf>
    <xf numFmtId="166" fontId="7" fillId="11" borderId="20" xfId="0" applyNumberFormat="1" applyFont="1" applyFill="1" applyBorder="1" applyAlignment="1">
      <alignment horizontal="center" vertical="center" wrapText="1"/>
    </xf>
    <xf numFmtId="166" fontId="7" fillId="11" borderId="19" xfId="0" applyNumberFormat="1" applyFont="1" applyFill="1" applyBorder="1" applyAlignment="1">
      <alignment horizontal="center" vertical="center"/>
    </xf>
    <xf numFmtId="166" fontId="7" fillId="11" borderId="21" xfId="0" applyNumberFormat="1" applyFont="1" applyFill="1" applyBorder="1" applyAlignment="1">
      <alignment horizontal="center" vertical="center"/>
    </xf>
    <xf numFmtId="165" fontId="7" fillId="2" borderId="19" xfId="0" applyNumberFormat="1" applyFont="1" applyFill="1" applyBorder="1" applyAlignment="1">
      <alignment horizontal="center" vertical="center" wrapText="1"/>
    </xf>
    <xf numFmtId="165" fontId="7" fillId="2" borderId="21" xfId="0" applyNumberFormat="1" applyFont="1" applyFill="1" applyBorder="1" applyAlignment="1">
      <alignment horizontal="center" vertical="center" wrapText="1"/>
    </xf>
    <xf numFmtId="165" fontId="7" fillId="2" borderId="22" xfId="0" applyNumberFormat="1" applyFont="1" applyFill="1" applyBorder="1" applyAlignment="1">
      <alignment horizontal="center" vertical="center" wrapText="1"/>
    </xf>
    <xf numFmtId="165" fontId="7" fillId="2" borderId="23" xfId="0" applyNumberFormat="1" applyFont="1" applyFill="1" applyBorder="1" applyAlignment="1">
      <alignment horizontal="center" vertical="center" wrapText="1"/>
    </xf>
    <xf numFmtId="165" fontId="7" fillId="2" borderId="24" xfId="0" applyNumberFormat="1" applyFont="1" applyFill="1" applyBorder="1" applyAlignment="1">
      <alignment horizontal="center" vertical="center" wrapText="1"/>
    </xf>
    <xf numFmtId="165" fontId="7" fillId="2" borderId="18" xfId="0" applyNumberFormat="1" applyFont="1" applyFill="1" applyBorder="1" applyAlignment="1">
      <alignment horizontal="center" vertical="center" wrapText="1"/>
    </xf>
    <xf numFmtId="165" fontId="7" fillId="2" borderId="25" xfId="0" applyNumberFormat="1" applyFont="1" applyFill="1" applyBorder="1" applyAlignment="1">
      <alignment horizontal="center" vertical="center" wrapText="1"/>
    </xf>
    <xf numFmtId="164" fontId="3" fillId="13" borderId="2" xfId="0" applyNumberFormat="1" applyFont="1" applyFill="1" applyBorder="1" applyAlignment="1">
      <alignment horizontal="center" vertical="center" wrapText="1"/>
    </xf>
    <xf numFmtId="0" fontId="0" fillId="13" borderId="0" xfId="0" applyFill="1" applyBorder="1" applyAlignment="1">
      <alignment vertical="center" wrapText="1"/>
    </xf>
    <xf numFmtId="164" fontId="7" fillId="7" borderId="20" xfId="0" applyNumberFormat="1" applyFont="1" applyFill="1" applyBorder="1" applyAlignment="1">
      <alignment horizontal="center" vertical="center" wrapText="1"/>
    </xf>
    <xf numFmtId="164" fontId="7" fillId="7" borderId="19" xfId="0" applyNumberFormat="1" applyFont="1" applyFill="1" applyBorder="1" applyAlignment="1">
      <alignment horizontal="center" vertical="center" wrapText="1"/>
    </xf>
    <xf numFmtId="164" fontId="7" fillId="7" borderId="21" xfId="0" applyNumberFormat="1" applyFont="1" applyFill="1" applyBorder="1" applyAlignment="1">
      <alignment horizontal="center" vertical="center" wrapText="1"/>
    </xf>
    <xf numFmtId="164" fontId="7" fillId="7" borderId="22" xfId="0" applyNumberFormat="1" applyFont="1" applyFill="1" applyBorder="1" applyAlignment="1">
      <alignment horizontal="center" vertical="center" wrapText="1"/>
    </xf>
    <xf numFmtId="164" fontId="7" fillId="7" borderId="23" xfId="0" applyNumberFormat="1" applyFont="1" applyFill="1" applyBorder="1" applyAlignment="1">
      <alignment horizontal="center" vertical="center" wrapText="1"/>
    </xf>
    <xf numFmtId="164" fontId="7" fillId="7" borderId="24" xfId="0" applyNumberFormat="1" applyFont="1" applyFill="1" applyBorder="1" applyAlignment="1">
      <alignment horizontal="center" vertical="center" wrapText="1"/>
    </xf>
    <xf numFmtId="164" fontId="7" fillId="7" borderId="18" xfId="0" applyNumberFormat="1" applyFont="1" applyFill="1" applyBorder="1" applyAlignment="1">
      <alignment horizontal="center" vertical="center" wrapText="1"/>
    </xf>
    <xf numFmtId="164" fontId="7" fillId="7" borderId="25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5" borderId="0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164" fontId="13" fillId="5" borderId="10" xfId="0" applyNumberFormat="1" applyFont="1" applyFill="1" applyBorder="1" applyAlignment="1">
      <alignment horizontal="center" vertical="center" wrapText="1"/>
    </xf>
    <xf numFmtId="164" fontId="13" fillId="5" borderId="0" xfId="0" applyNumberFormat="1" applyFont="1" applyFill="1" applyBorder="1" applyAlignment="1">
      <alignment horizontal="center" vertical="center" wrapText="1"/>
    </xf>
    <xf numFmtId="164" fontId="13" fillId="5" borderId="5" xfId="0" applyNumberFormat="1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165" fontId="7" fillId="11" borderId="20" xfId="0" applyNumberFormat="1" applyFont="1" applyFill="1" applyBorder="1" applyAlignment="1">
      <alignment horizontal="center" vertical="center" wrapText="1"/>
    </xf>
    <xf numFmtId="165" fontId="7" fillId="11" borderId="19" xfId="0" applyNumberFormat="1" applyFont="1" applyFill="1" applyBorder="1" applyAlignment="1">
      <alignment horizontal="center" vertical="center" wrapText="1"/>
    </xf>
    <xf numFmtId="165" fontId="7" fillId="11" borderId="21" xfId="0" applyNumberFormat="1" applyFont="1" applyFill="1" applyBorder="1" applyAlignment="1">
      <alignment horizontal="center" vertical="center" wrapText="1"/>
    </xf>
    <xf numFmtId="165" fontId="7" fillId="11" borderId="22" xfId="0" applyNumberFormat="1" applyFont="1" applyFill="1" applyBorder="1" applyAlignment="1">
      <alignment horizontal="center" vertical="center" wrapText="1"/>
    </xf>
    <xf numFmtId="165" fontId="7" fillId="11" borderId="23" xfId="0" applyNumberFormat="1" applyFont="1" applyFill="1" applyBorder="1" applyAlignment="1">
      <alignment horizontal="center" vertical="center" wrapText="1"/>
    </xf>
    <xf numFmtId="165" fontId="7" fillId="11" borderId="24" xfId="0" applyNumberFormat="1" applyFont="1" applyFill="1" applyBorder="1" applyAlignment="1">
      <alignment horizontal="center" vertical="center" wrapText="1"/>
    </xf>
    <xf numFmtId="165" fontId="7" fillId="11" borderId="18" xfId="0" applyNumberFormat="1" applyFont="1" applyFill="1" applyBorder="1" applyAlignment="1">
      <alignment horizontal="center" vertical="center" wrapText="1"/>
    </xf>
    <xf numFmtId="165" fontId="7" fillId="11" borderId="25" xfId="0" applyNumberFormat="1" applyFont="1" applyFill="1" applyBorder="1" applyAlignment="1">
      <alignment horizontal="center" vertical="center" wrapText="1"/>
    </xf>
    <xf numFmtId="164" fontId="7" fillId="9" borderId="20" xfId="0" applyNumberFormat="1" applyFont="1" applyFill="1" applyBorder="1" applyAlignment="1">
      <alignment horizontal="center" vertical="center" wrapText="1"/>
    </xf>
    <xf numFmtId="164" fontId="7" fillId="9" borderId="19" xfId="0" applyNumberFormat="1" applyFont="1" applyFill="1" applyBorder="1" applyAlignment="1">
      <alignment horizontal="center" vertical="center" wrapText="1"/>
    </xf>
    <xf numFmtId="164" fontId="7" fillId="9" borderId="21" xfId="0" applyNumberFormat="1" applyFont="1" applyFill="1" applyBorder="1" applyAlignment="1">
      <alignment horizontal="center" vertical="center" wrapText="1"/>
    </xf>
    <xf numFmtId="164" fontId="7" fillId="9" borderId="22" xfId="0" applyNumberFormat="1" applyFont="1" applyFill="1" applyBorder="1" applyAlignment="1">
      <alignment horizontal="center" vertical="center" wrapText="1"/>
    </xf>
    <xf numFmtId="164" fontId="7" fillId="9" borderId="0" xfId="0" applyNumberFormat="1" applyFont="1" applyFill="1" applyBorder="1" applyAlignment="1">
      <alignment horizontal="center" vertical="center" wrapText="1"/>
    </xf>
    <xf numFmtId="164" fontId="7" fillId="9" borderId="23" xfId="0" applyNumberFormat="1" applyFont="1" applyFill="1" applyBorder="1" applyAlignment="1">
      <alignment horizontal="center" vertical="center" wrapText="1"/>
    </xf>
    <xf numFmtId="164" fontId="7" fillId="9" borderId="24" xfId="0" applyNumberFormat="1" applyFont="1" applyFill="1" applyBorder="1" applyAlignment="1">
      <alignment horizontal="center" vertical="center" wrapText="1"/>
    </xf>
    <xf numFmtId="164" fontId="7" fillId="9" borderId="18" xfId="0" applyNumberFormat="1" applyFont="1" applyFill="1" applyBorder="1" applyAlignment="1">
      <alignment horizontal="center" vertical="center" wrapText="1"/>
    </xf>
    <xf numFmtId="164" fontId="7" fillId="9" borderId="25" xfId="0" applyNumberFormat="1" applyFont="1" applyFill="1" applyBorder="1" applyAlignment="1">
      <alignment horizontal="center" vertical="center" wrapText="1"/>
    </xf>
    <xf numFmtId="164" fontId="7" fillId="5" borderId="20" xfId="0" applyNumberFormat="1" applyFont="1" applyFill="1" applyBorder="1" applyAlignment="1">
      <alignment horizontal="center" vertical="center"/>
    </xf>
    <xf numFmtId="164" fontId="7" fillId="5" borderId="19" xfId="0" applyNumberFormat="1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horizontal="center" vertical="center"/>
    </xf>
    <xf numFmtId="166" fontId="7" fillId="2" borderId="19" xfId="0" applyNumberFormat="1" applyFont="1" applyFill="1" applyBorder="1" applyAlignment="1">
      <alignment horizontal="center" vertical="center" wrapText="1"/>
    </xf>
    <xf numFmtId="166" fontId="7" fillId="2" borderId="21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 wrapText="1"/>
    </xf>
    <xf numFmtId="166" fontId="7" fillId="2" borderId="23" xfId="0" applyNumberFormat="1" applyFont="1" applyFill="1" applyBorder="1" applyAlignment="1">
      <alignment horizontal="center" vertical="center" wrapText="1"/>
    </xf>
    <xf numFmtId="166" fontId="7" fillId="2" borderId="18" xfId="0" applyNumberFormat="1" applyFont="1" applyFill="1" applyBorder="1" applyAlignment="1">
      <alignment horizontal="center" vertical="center" wrapText="1"/>
    </xf>
    <xf numFmtId="166" fontId="7" fillId="2" borderId="25" xfId="0" applyNumberFormat="1" applyFont="1" applyFill="1" applyBorder="1" applyAlignment="1">
      <alignment horizontal="center" vertical="center" wrapText="1"/>
    </xf>
    <xf numFmtId="164" fontId="7" fillId="17" borderId="20" xfId="0" applyNumberFormat="1" applyFont="1" applyFill="1" applyBorder="1" applyAlignment="1">
      <alignment horizontal="center" vertical="center" wrapText="1"/>
    </xf>
    <xf numFmtId="164" fontId="7" fillId="17" borderId="19" xfId="0" applyNumberFormat="1" applyFont="1" applyFill="1" applyBorder="1" applyAlignment="1">
      <alignment horizontal="center" vertical="center" wrapText="1"/>
    </xf>
    <xf numFmtId="164" fontId="7" fillId="17" borderId="21" xfId="0" applyNumberFormat="1" applyFont="1" applyFill="1" applyBorder="1" applyAlignment="1">
      <alignment horizontal="center" vertical="center" wrapText="1"/>
    </xf>
    <xf numFmtId="164" fontId="7" fillId="17" borderId="22" xfId="0" applyNumberFormat="1" applyFont="1" applyFill="1" applyBorder="1" applyAlignment="1">
      <alignment horizontal="center" vertical="center" wrapText="1"/>
    </xf>
    <xf numFmtId="164" fontId="7" fillId="17" borderId="0" xfId="0" applyNumberFormat="1" applyFont="1" applyFill="1" applyBorder="1" applyAlignment="1">
      <alignment horizontal="center" vertical="center" wrapText="1"/>
    </xf>
    <xf numFmtId="164" fontId="7" fillId="17" borderId="23" xfId="0" applyNumberFormat="1" applyFont="1" applyFill="1" applyBorder="1" applyAlignment="1">
      <alignment horizontal="center" vertical="center" wrapText="1"/>
    </xf>
    <xf numFmtId="164" fontId="7" fillId="17" borderId="24" xfId="0" applyNumberFormat="1" applyFont="1" applyFill="1" applyBorder="1" applyAlignment="1">
      <alignment horizontal="center" vertical="center" wrapText="1"/>
    </xf>
    <xf numFmtId="164" fontId="7" fillId="17" borderId="18" xfId="0" applyNumberFormat="1" applyFont="1" applyFill="1" applyBorder="1" applyAlignment="1">
      <alignment horizontal="center" vertical="center" wrapText="1"/>
    </xf>
    <xf numFmtId="164" fontId="7" fillId="17" borderId="25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165" fontId="7" fillId="9" borderId="20" xfId="0" applyNumberFormat="1" applyFont="1" applyFill="1" applyBorder="1" applyAlignment="1">
      <alignment horizontal="center" vertical="center" wrapText="1"/>
    </xf>
    <xf numFmtId="165" fontId="7" fillId="9" borderId="19" xfId="0" applyNumberFormat="1" applyFont="1" applyFill="1" applyBorder="1" applyAlignment="1">
      <alignment horizontal="center" vertical="center" wrapText="1"/>
    </xf>
    <xf numFmtId="165" fontId="7" fillId="9" borderId="21" xfId="0" applyNumberFormat="1" applyFont="1" applyFill="1" applyBorder="1" applyAlignment="1">
      <alignment horizontal="center" vertical="center" wrapText="1"/>
    </xf>
    <xf numFmtId="165" fontId="7" fillId="9" borderId="22" xfId="0" applyNumberFormat="1" applyFont="1" applyFill="1" applyBorder="1" applyAlignment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 wrapText="1"/>
    </xf>
    <xf numFmtId="165" fontId="7" fillId="9" borderId="23" xfId="0" applyNumberFormat="1" applyFont="1" applyFill="1" applyBorder="1" applyAlignment="1">
      <alignment horizontal="center" vertical="center" wrapText="1"/>
    </xf>
    <xf numFmtId="165" fontId="7" fillId="9" borderId="24" xfId="0" applyNumberFormat="1" applyFont="1" applyFill="1" applyBorder="1" applyAlignment="1">
      <alignment horizontal="center" vertical="center" wrapText="1"/>
    </xf>
    <xf numFmtId="165" fontId="7" fillId="9" borderId="18" xfId="0" applyNumberFormat="1" applyFont="1" applyFill="1" applyBorder="1" applyAlignment="1">
      <alignment horizontal="center" vertical="center" wrapText="1"/>
    </xf>
    <xf numFmtId="165" fontId="7" fillId="9" borderId="25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166" fontId="7" fillId="2" borderId="20" xfId="0" applyNumberFormat="1" applyFont="1" applyFill="1" applyBorder="1" applyAlignment="1">
      <alignment horizontal="center" vertical="center" wrapText="1"/>
    </xf>
    <xf numFmtId="166" fontId="7" fillId="2" borderId="22" xfId="0" applyNumberFormat="1" applyFont="1" applyFill="1" applyBorder="1" applyAlignment="1">
      <alignment horizontal="center" vertical="center" wrapText="1"/>
    </xf>
    <xf numFmtId="166" fontId="7" fillId="2" borderId="24" xfId="0" applyNumberFormat="1" applyFont="1" applyFill="1" applyBorder="1" applyAlignment="1">
      <alignment horizontal="center" vertical="center" wrapText="1"/>
    </xf>
    <xf numFmtId="165" fontId="7" fillId="12" borderId="20" xfId="0" applyNumberFormat="1" applyFont="1" applyFill="1" applyBorder="1" applyAlignment="1">
      <alignment horizontal="center" vertical="center" wrapText="1"/>
    </xf>
    <xf numFmtId="165" fontId="7" fillId="12" borderId="19" xfId="0" applyNumberFormat="1" applyFont="1" applyFill="1" applyBorder="1" applyAlignment="1">
      <alignment horizontal="center" vertical="center" wrapText="1"/>
    </xf>
    <xf numFmtId="165" fontId="7" fillId="12" borderId="21" xfId="0" applyNumberFormat="1" applyFont="1" applyFill="1" applyBorder="1" applyAlignment="1">
      <alignment horizontal="center" vertical="center" wrapText="1"/>
    </xf>
    <xf numFmtId="165" fontId="7" fillId="12" borderId="23" xfId="0" applyNumberFormat="1" applyFont="1" applyFill="1" applyBorder="1" applyAlignment="1">
      <alignment horizontal="center" vertical="center" wrapText="1"/>
    </xf>
    <xf numFmtId="165" fontId="7" fillId="12" borderId="25" xfId="0" applyNumberFormat="1" applyFont="1" applyFill="1" applyBorder="1" applyAlignment="1">
      <alignment horizontal="center" vertical="center" wrapText="1"/>
    </xf>
    <xf numFmtId="164" fontId="13" fillId="11" borderId="19" xfId="0" applyNumberFormat="1" applyFont="1" applyFill="1" applyBorder="1" applyAlignment="1">
      <alignment horizontal="center" vertical="center" wrapText="1"/>
    </xf>
    <xf numFmtId="164" fontId="3" fillId="11" borderId="19" xfId="0" applyNumberFormat="1" applyFont="1" applyFill="1" applyBorder="1" applyAlignment="1">
      <alignment horizontal="center" vertical="center"/>
    </xf>
    <xf numFmtId="164" fontId="3" fillId="11" borderId="21" xfId="0" applyNumberFormat="1" applyFont="1" applyFill="1" applyBorder="1" applyAlignment="1">
      <alignment horizontal="center" vertical="center"/>
    </xf>
    <xf numFmtId="164" fontId="3" fillId="11" borderId="0" xfId="0" applyNumberFormat="1" applyFont="1" applyFill="1" applyBorder="1" applyAlignment="1">
      <alignment horizontal="center" vertical="center"/>
    </xf>
    <xf numFmtId="164" fontId="3" fillId="11" borderId="23" xfId="0" applyNumberFormat="1" applyFont="1" applyFill="1" applyBorder="1" applyAlignment="1">
      <alignment horizontal="center" vertical="center"/>
    </xf>
    <xf numFmtId="164" fontId="3" fillId="11" borderId="18" xfId="0" applyNumberFormat="1" applyFont="1" applyFill="1" applyBorder="1" applyAlignment="1">
      <alignment horizontal="center" vertical="center"/>
    </xf>
    <xf numFmtId="164" fontId="3" fillId="11" borderId="25" xfId="0" applyNumberFormat="1" applyFont="1" applyFill="1" applyBorder="1" applyAlignment="1">
      <alignment horizontal="center" vertical="center"/>
    </xf>
    <xf numFmtId="164" fontId="13" fillId="11" borderId="20" xfId="0" applyNumberFormat="1" applyFont="1" applyFill="1" applyBorder="1" applyAlignment="1">
      <alignment horizontal="center" vertical="center" wrapText="1"/>
    </xf>
    <xf numFmtId="164" fontId="3" fillId="11" borderId="22" xfId="0" applyNumberFormat="1" applyFont="1" applyFill="1" applyBorder="1" applyAlignment="1">
      <alignment horizontal="center" vertical="center"/>
    </xf>
    <xf numFmtId="164" fontId="3" fillId="11" borderId="24" xfId="0" applyNumberFormat="1" applyFont="1" applyFill="1" applyBorder="1" applyAlignment="1">
      <alignment horizontal="center" vertical="center"/>
    </xf>
    <xf numFmtId="164" fontId="13" fillId="11" borderId="20" xfId="0" applyNumberFormat="1" applyFont="1" applyFill="1" applyBorder="1" applyAlignment="1">
      <alignment horizontal="center" vertical="center"/>
    </xf>
    <xf numFmtId="164" fontId="7" fillId="5" borderId="9" xfId="0" applyNumberFormat="1" applyFont="1" applyFill="1" applyBorder="1" applyAlignment="1">
      <alignment horizontal="center" vertical="center" wrapText="1"/>
    </xf>
    <xf numFmtId="164" fontId="13" fillId="5" borderId="26" xfId="0" applyNumberFormat="1" applyFont="1" applyFill="1" applyBorder="1" applyAlignment="1">
      <alignment horizontal="center" vertical="center" wrapText="1"/>
    </xf>
    <xf numFmtId="164" fontId="13" fillId="5" borderId="19" xfId="0" applyNumberFormat="1" applyFont="1" applyFill="1" applyBorder="1" applyAlignment="1">
      <alignment horizontal="center" vertical="center"/>
    </xf>
    <xf numFmtId="164" fontId="13" fillId="5" borderId="2" xfId="0" applyNumberFormat="1" applyFont="1" applyFill="1" applyBorder="1" applyAlignment="1">
      <alignment horizontal="center" vertical="center"/>
    </xf>
    <xf numFmtId="164" fontId="13" fillId="5" borderId="0" xfId="0" applyNumberFormat="1" applyFont="1" applyFill="1" applyAlignment="1">
      <alignment horizontal="center" vertical="center"/>
    </xf>
    <xf numFmtId="164" fontId="13" fillId="5" borderId="8" xfId="0" applyNumberFormat="1" applyFont="1" applyFill="1" applyBorder="1" applyAlignment="1">
      <alignment horizontal="center" vertical="center"/>
    </xf>
    <xf numFmtId="164" fontId="13" fillId="5" borderId="18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7" fillId="7" borderId="20" xfId="0" applyNumberFormat="1" applyFont="1" applyFill="1" applyBorder="1" applyAlignment="1">
      <alignment horizontal="center" vertical="center" wrapText="1"/>
    </xf>
    <xf numFmtId="165" fontId="7" fillId="7" borderId="19" xfId="0" applyNumberFormat="1" applyFont="1" applyFill="1" applyBorder="1" applyAlignment="1">
      <alignment horizontal="center" vertical="center" wrapText="1"/>
    </xf>
    <xf numFmtId="165" fontId="7" fillId="7" borderId="21" xfId="0" applyNumberFormat="1" applyFont="1" applyFill="1" applyBorder="1" applyAlignment="1">
      <alignment horizontal="center" vertical="center" wrapText="1"/>
    </xf>
    <xf numFmtId="165" fontId="7" fillId="7" borderId="22" xfId="0" applyNumberFormat="1" applyFont="1" applyFill="1" applyBorder="1" applyAlignment="1">
      <alignment horizontal="center" vertical="center" wrapText="1"/>
    </xf>
    <xf numFmtId="165" fontId="7" fillId="7" borderId="23" xfId="0" applyNumberFormat="1" applyFont="1" applyFill="1" applyBorder="1" applyAlignment="1">
      <alignment horizontal="center" vertical="center" wrapText="1"/>
    </xf>
    <xf numFmtId="165" fontId="7" fillId="7" borderId="24" xfId="0" applyNumberFormat="1" applyFont="1" applyFill="1" applyBorder="1" applyAlignment="1">
      <alignment horizontal="center" vertical="center" wrapText="1"/>
    </xf>
    <xf numFmtId="165" fontId="7" fillId="7" borderId="18" xfId="0" applyNumberFormat="1" applyFont="1" applyFill="1" applyBorder="1" applyAlignment="1">
      <alignment horizontal="center" vertical="center" wrapText="1"/>
    </xf>
    <xf numFmtId="165" fontId="7" fillId="7" borderId="25" xfId="0" applyNumberFormat="1" applyFont="1" applyFill="1" applyBorder="1" applyAlignment="1">
      <alignment horizontal="center" vertical="center" wrapText="1"/>
    </xf>
    <xf numFmtId="165" fontId="5" fillId="2" borderId="28" xfId="0" applyNumberFormat="1" applyFont="1" applyFill="1" applyBorder="1" applyAlignment="1">
      <alignment horizontal="center" vertical="center" wrapText="1"/>
    </xf>
    <xf numFmtId="165" fontId="4" fillId="2" borderId="29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36" fillId="5" borderId="19" xfId="0" applyNumberFormat="1" applyFont="1" applyFill="1" applyBorder="1" applyAlignment="1">
      <alignment horizontal="center" vertical="center" wrapText="1"/>
    </xf>
    <xf numFmtId="165" fontId="36" fillId="5" borderId="21" xfId="0" applyNumberFormat="1" applyFont="1" applyFill="1" applyBorder="1" applyAlignment="1">
      <alignment horizontal="center" vertical="center" wrapText="1"/>
    </xf>
    <xf numFmtId="165" fontId="36" fillId="5" borderId="24" xfId="0" applyNumberFormat="1" applyFont="1" applyFill="1" applyBorder="1" applyAlignment="1">
      <alignment horizontal="center" vertical="center" wrapText="1"/>
    </xf>
    <xf numFmtId="165" fontId="36" fillId="5" borderId="18" xfId="0" applyNumberFormat="1" applyFont="1" applyFill="1" applyBorder="1" applyAlignment="1">
      <alignment horizontal="center" vertical="center" wrapText="1"/>
    </xf>
    <xf numFmtId="165" fontId="36" fillId="5" borderId="2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5" fillId="2" borderId="27" xfId="0" applyNumberFormat="1" applyFont="1" applyFill="1" applyBorder="1" applyAlignment="1">
      <alignment horizontal="center" vertical="center" wrapText="1"/>
    </xf>
    <xf numFmtId="165" fontId="5" fillId="2" borderId="32" xfId="0" applyNumberFormat="1" applyFont="1" applyFill="1" applyBorder="1" applyAlignment="1">
      <alignment horizontal="center" vertical="center" wrapText="1"/>
    </xf>
    <xf numFmtId="165" fontId="5" fillId="2" borderId="30" xfId="0" applyNumberFormat="1" applyFont="1" applyFill="1" applyBorder="1" applyAlignment="1">
      <alignment horizontal="center" vertical="center" wrapText="1"/>
    </xf>
    <xf numFmtId="165" fontId="5" fillId="2" borderId="33" xfId="0" applyNumberFormat="1" applyFont="1" applyFill="1" applyBorder="1" applyAlignment="1">
      <alignment horizontal="center" vertical="center" wrapText="1"/>
    </xf>
    <xf numFmtId="165" fontId="5" fillId="9" borderId="11" xfId="0" applyNumberFormat="1" applyFont="1" applyFill="1" applyBorder="1" applyAlignment="1">
      <alignment horizontal="center" vertical="center" wrapText="1"/>
    </xf>
    <xf numFmtId="165" fontId="5" fillId="9" borderId="10" xfId="0" applyNumberFormat="1" applyFont="1" applyFill="1" applyBorder="1" applyAlignment="1">
      <alignment horizontal="center" vertical="center" wrapText="1"/>
    </xf>
    <xf numFmtId="165" fontId="5" fillId="9" borderId="2" xfId="0" applyNumberFormat="1" applyFont="1" applyFill="1" applyBorder="1" applyAlignment="1">
      <alignment horizontal="center" vertical="center" wrapText="1"/>
    </xf>
    <xf numFmtId="165" fontId="5" fillId="9" borderId="0" xfId="0" applyNumberFormat="1" applyFont="1" applyFill="1" applyBorder="1" applyAlignment="1">
      <alignment horizontal="center" vertical="center" wrapText="1"/>
    </xf>
    <xf numFmtId="164" fontId="5" fillId="9" borderId="10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vertical="center" wrapText="1"/>
    </xf>
    <xf numFmtId="164" fontId="5" fillId="9" borderId="5" xfId="0" applyNumberFormat="1" applyFont="1" applyFill="1" applyBorder="1" applyAlignment="1">
      <alignment horizontal="center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166" fontId="7" fillId="2" borderId="10" xfId="0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5" fontId="12" fillId="11" borderId="20" xfId="0" applyNumberFormat="1" applyFont="1" applyFill="1" applyBorder="1" applyAlignment="1">
      <alignment horizontal="center" vertical="center" wrapText="1"/>
    </xf>
    <xf numFmtId="165" fontId="12" fillId="11" borderId="21" xfId="0" applyNumberFormat="1" applyFont="1" applyFill="1" applyBorder="1" applyAlignment="1">
      <alignment horizontal="center" vertical="center" wrapText="1"/>
    </xf>
    <xf numFmtId="165" fontId="12" fillId="11" borderId="22" xfId="0" applyNumberFormat="1" applyFont="1" applyFill="1" applyBorder="1" applyAlignment="1">
      <alignment horizontal="center" vertical="center" wrapText="1"/>
    </xf>
    <xf numFmtId="165" fontId="12" fillId="11" borderId="23" xfId="0" applyNumberFormat="1" applyFont="1" applyFill="1" applyBorder="1" applyAlignment="1">
      <alignment horizontal="center" vertical="center" wrapText="1"/>
    </xf>
    <xf numFmtId="165" fontId="12" fillId="11" borderId="0" xfId="0" applyNumberFormat="1" applyFont="1" applyFill="1" applyBorder="1" applyAlignment="1">
      <alignment horizontal="center" vertical="center" wrapText="1"/>
    </xf>
    <xf numFmtId="165" fontId="12" fillId="11" borderId="24" xfId="0" applyNumberFormat="1" applyFont="1" applyFill="1" applyBorder="1" applyAlignment="1">
      <alignment horizontal="center" vertical="center" wrapText="1"/>
    </xf>
    <xf numFmtId="165" fontId="12" fillId="11" borderId="25" xfId="0" applyNumberFormat="1" applyFont="1" applyFill="1" applyBorder="1" applyAlignment="1">
      <alignment horizontal="center" vertical="center" wrapText="1"/>
    </xf>
    <xf numFmtId="164" fontId="13" fillId="11" borderId="19" xfId="0" applyNumberFormat="1" applyFont="1" applyFill="1" applyBorder="1" applyAlignment="1">
      <alignment horizontal="center" vertical="center"/>
    </xf>
    <xf numFmtId="164" fontId="13" fillId="11" borderId="21" xfId="0" applyNumberFormat="1" applyFont="1" applyFill="1" applyBorder="1" applyAlignment="1">
      <alignment horizontal="center" vertical="center"/>
    </xf>
    <xf numFmtId="164" fontId="13" fillId="11" borderId="0" xfId="0" applyNumberFormat="1" applyFont="1" applyFill="1" applyAlignment="1">
      <alignment horizontal="center" vertical="center"/>
    </xf>
    <xf numFmtId="164" fontId="13" fillId="11" borderId="23" xfId="0" applyNumberFormat="1" applyFont="1" applyFill="1" applyBorder="1" applyAlignment="1">
      <alignment horizontal="center" vertical="center"/>
    </xf>
    <xf numFmtId="164" fontId="13" fillId="11" borderId="18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center" vertical="center"/>
    </xf>
    <xf numFmtId="165" fontId="27" fillId="2" borderId="11" xfId="0" applyNumberFormat="1" applyFont="1" applyFill="1" applyBorder="1" applyAlignment="1">
      <alignment horizontal="center" vertical="center" wrapText="1"/>
    </xf>
    <xf numFmtId="165" fontId="27" fillId="2" borderId="9" xfId="0" applyNumberFormat="1" applyFont="1" applyFill="1" applyBorder="1" applyAlignment="1">
      <alignment horizontal="center" vertical="center" wrapText="1"/>
    </xf>
    <xf numFmtId="165" fontId="27" fillId="2" borderId="2" xfId="0" applyNumberFormat="1" applyFont="1" applyFill="1" applyBorder="1" applyAlignment="1">
      <alignment horizontal="center" vertical="center" wrapText="1"/>
    </xf>
    <xf numFmtId="165" fontId="27" fillId="2" borderId="1" xfId="0" applyNumberFormat="1" applyFont="1" applyFill="1" applyBorder="1" applyAlignment="1">
      <alignment horizontal="center" vertical="center" wrapText="1"/>
    </xf>
    <xf numFmtId="165" fontId="5" fillId="16" borderId="11" xfId="0" applyNumberFormat="1" applyFont="1" applyFill="1" applyBorder="1" applyAlignment="1">
      <alignment horizontal="center" vertical="top" wrapText="1"/>
    </xf>
    <xf numFmtId="165" fontId="4" fillId="16" borderId="9" xfId="0" applyNumberFormat="1" applyFont="1" applyFill="1" applyBorder="1" applyAlignment="1">
      <alignment horizontal="center" vertical="top"/>
    </xf>
    <xf numFmtId="165" fontId="4" fillId="16" borderId="2" xfId="0" applyNumberFormat="1" applyFont="1" applyFill="1" applyBorder="1" applyAlignment="1">
      <alignment horizontal="center" vertical="top"/>
    </xf>
    <xf numFmtId="165" fontId="4" fillId="16" borderId="1" xfId="0" applyNumberFormat="1" applyFont="1" applyFill="1" applyBorder="1" applyAlignment="1">
      <alignment horizontal="center" vertical="top"/>
    </xf>
    <xf numFmtId="165" fontId="4" fillId="16" borderId="0" xfId="0" applyNumberFormat="1" applyFont="1" applyFill="1" applyBorder="1" applyAlignment="1">
      <alignment horizontal="center" vertical="top"/>
    </xf>
    <xf numFmtId="165" fontId="5" fillId="16" borderId="10" xfId="0" applyNumberFormat="1" applyFont="1" applyFill="1" applyBorder="1" applyAlignment="1">
      <alignment horizontal="center" vertical="center" wrapText="1"/>
    </xf>
    <xf numFmtId="165" fontId="5" fillId="16" borderId="10" xfId="0" applyNumberFormat="1" applyFont="1" applyFill="1" applyBorder="1" applyAlignment="1">
      <alignment horizontal="center" vertical="center"/>
    </xf>
    <xf numFmtId="165" fontId="5" fillId="16" borderId="9" xfId="0" applyNumberFormat="1" applyFont="1" applyFill="1" applyBorder="1" applyAlignment="1">
      <alignment horizontal="center" vertical="center"/>
    </xf>
    <xf numFmtId="165" fontId="5" fillId="16" borderId="0" xfId="0" applyNumberFormat="1" applyFont="1" applyFill="1" applyBorder="1" applyAlignment="1">
      <alignment horizontal="center" vertical="center"/>
    </xf>
    <xf numFmtId="165" fontId="5" fillId="16" borderId="1" xfId="0" applyNumberFormat="1" applyFont="1" applyFill="1" applyBorder="1" applyAlignment="1">
      <alignment horizontal="center" vertical="center"/>
    </xf>
    <xf numFmtId="165" fontId="5" fillId="16" borderId="2" xfId="0" applyNumberFormat="1" applyFont="1" applyFill="1" applyBorder="1" applyAlignment="1">
      <alignment horizontal="center" vertical="center"/>
    </xf>
    <xf numFmtId="165" fontId="5" fillId="16" borderId="6" xfId="0" applyNumberFormat="1" applyFont="1" applyFill="1" applyBorder="1" applyAlignment="1">
      <alignment horizontal="center" vertical="center"/>
    </xf>
    <xf numFmtId="165" fontId="5" fillId="16" borderId="5" xfId="0" applyNumberFormat="1" applyFont="1" applyFill="1" applyBorder="1" applyAlignment="1">
      <alignment horizontal="center" vertical="center"/>
    </xf>
    <xf numFmtId="165" fontId="5" fillId="16" borderId="4" xfId="0" applyNumberFormat="1" applyFont="1" applyFill="1" applyBorder="1" applyAlignment="1">
      <alignment horizontal="center" vertical="center"/>
    </xf>
    <xf numFmtId="165" fontId="4" fillId="16" borderId="11" xfId="0" applyNumberFormat="1" applyFont="1" applyFill="1" applyBorder="1" applyAlignment="1">
      <alignment horizontal="center" vertical="center" wrapText="1"/>
    </xf>
    <xf numFmtId="165" fontId="4" fillId="16" borderId="10" xfId="0" applyNumberFormat="1" applyFont="1" applyFill="1" applyBorder="1" applyAlignment="1">
      <alignment horizontal="center" vertical="center" wrapText="1"/>
    </xf>
    <xf numFmtId="165" fontId="4" fillId="16" borderId="9" xfId="0" applyNumberFormat="1" applyFont="1" applyFill="1" applyBorder="1" applyAlignment="1">
      <alignment horizontal="center" vertical="center" wrapText="1"/>
    </xf>
    <xf numFmtId="165" fontId="4" fillId="16" borderId="2" xfId="0" applyNumberFormat="1" applyFont="1" applyFill="1" applyBorder="1" applyAlignment="1">
      <alignment horizontal="center" vertical="center" wrapText="1"/>
    </xf>
    <xf numFmtId="165" fontId="4" fillId="16" borderId="0" xfId="0" applyNumberFormat="1" applyFont="1" applyFill="1" applyBorder="1" applyAlignment="1">
      <alignment horizontal="center" vertical="center" wrapText="1"/>
    </xf>
    <xf numFmtId="165" fontId="4" fillId="16" borderId="1" xfId="0" applyNumberFormat="1" applyFont="1" applyFill="1" applyBorder="1" applyAlignment="1">
      <alignment horizontal="center" vertical="center" wrapText="1"/>
    </xf>
    <xf numFmtId="165" fontId="4" fillId="16" borderId="6" xfId="0" applyNumberFormat="1" applyFont="1" applyFill="1" applyBorder="1" applyAlignment="1">
      <alignment horizontal="center" vertical="center" wrapText="1"/>
    </xf>
    <xf numFmtId="165" fontId="4" fillId="16" borderId="5" xfId="0" applyNumberFormat="1" applyFont="1" applyFill="1" applyBorder="1" applyAlignment="1">
      <alignment horizontal="center" vertical="center" wrapText="1"/>
    </xf>
    <xf numFmtId="165" fontId="4" fillId="16" borderId="4" xfId="0" applyNumberFormat="1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center" vertical="center" wrapText="1"/>
    </xf>
    <xf numFmtId="165" fontId="5" fillId="2" borderId="18" xfId="0" applyNumberFormat="1" applyFont="1" applyFill="1" applyBorder="1" applyAlignment="1">
      <alignment horizontal="center" vertical="center" wrapText="1"/>
    </xf>
    <xf numFmtId="165" fontId="5" fillId="16" borderId="11" xfId="0" applyNumberFormat="1" applyFont="1" applyFill="1" applyBorder="1" applyAlignment="1">
      <alignment horizontal="center" vertical="center" wrapText="1"/>
    </xf>
    <xf numFmtId="165" fontId="5" fillId="16" borderId="9" xfId="0" applyNumberFormat="1" applyFont="1" applyFill="1" applyBorder="1" applyAlignment="1">
      <alignment horizontal="center" vertical="center" wrapText="1"/>
    </xf>
    <xf numFmtId="165" fontId="5" fillId="16" borderId="2" xfId="0" applyNumberFormat="1" applyFont="1" applyFill="1" applyBorder="1" applyAlignment="1">
      <alignment horizontal="center" vertical="center" wrapText="1"/>
    </xf>
    <xf numFmtId="165" fontId="5" fillId="16" borderId="0" xfId="0" applyNumberFormat="1" applyFont="1" applyFill="1" applyBorder="1" applyAlignment="1">
      <alignment horizontal="center" vertical="center" wrapText="1"/>
    </xf>
    <xf numFmtId="165" fontId="5" fillId="16" borderId="1" xfId="0" applyNumberFormat="1" applyFont="1" applyFill="1" applyBorder="1" applyAlignment="1">
      <alignment horizontal="center" vertical="center" wrapText="1"/>
    </xf>
    <xf numFmtId="165" fontId="5" fillId="16" borderId="6" xfId="0" applyNumberFormat="1" applyFont="1" applyFill="1" applyBorder="1" applyAlignment="1">
      <alignment horizontal="center" vertical="center" wrapText="1"/>
    </xf>
    <xf numFmtId="165" fontId="5" fillId="16" borderId="5" xfId="0" applyNumberFormat="1" applyFont="1" applyFill="1" applyBorder="1" applyAlignment="1">
      <alignment horizontal="center" vertical="center" wrapText="1"/>
    </xf>
    <xf numFmtId="165" fontId="5" fillId="16" borderId="4" xfId="0" applyNumberFormat="1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22" xfId="0" applyBorder="1" applyAlignment="1"/>
    <xf numFmtId="0" fontId="0" fillId="0" borderId="24" xfId="0" applyBorder="1" applyAlignment="1"/>
    <xf numFmtId="0" fontId="0" fillId="0" borderId="18" xfId="0" applyBorder="1" applyAlignment="1"/>
    <xf numFmtId="0" fontId="0" fillId="0" borderId="25" xfId="0" applyBorder="1" applyAlignment="1"/>
    <xf numFmtId="0" fontId="32" fillId="14" borderId="10" xfId="0" applyFont="1" applyFill="1" applyBorder="1" applyAlignment="1">
      <alignment horizontal="center"/>
    </xf>
    <xf numFmtId="0" fontId="32" fillId="14" borderId="0" xfId="0" applyFont="1" applyFill="1" applyBorder="1" applyAlignment="1">
      <alignment horizontal="center"/>
    </xf>
    <xf numFmtId="0" fontId="32" fillId="14" borderId="5" xfId="0" applyFont="1" applyFill="1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64" fontId="5" fillId="5" borderId="26" xfId="0" applyNumberFormat="1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8" xfId="0" applyBorder="1" applyAlignment="1"/>
    <xf numFmtId="165" fontId="7" fillId="5" borderId="11" xfId="0" applyNumberFormat="1" applyFont="1" applyFill="1" applyBorder="1" applyAlignment="1">
      <alignment horizontal="center" vertical="center" wrapText="1"/>
    </xf>
    <xf numFmtId="165" fontId="7" fillId="5" borderId="10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7" fillId="5" borderId="6" xfId="0" applyNumberFormat="1" applyFont="1" applyFill="1" applyBorder="1" applyAlignment="1">
      <alignment horizontal="center" vertical="center" wrapText="1"/>
    </xf>
    <xf numFmtId="165" fontId="7" fillId="5" borderId="5" xfId="0" applyNumberFormat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 wrapText="1"/>
    </xf>
    <xf numFmtId="164" fontId="3" fillId="13" borderId="11" xfId="0" applyNumberFormat="1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vertical="center" wrapText="1"/>
    </xf>
    <xf numFmtId="164" fontId="3" fillId="8" borderId="11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vertical="center" wrapText="1"/>
    </xf>
    <xf numFmtId="0" fontId="0" fillId="8" borderId="9" xfId="0" applyFill="1" applyBorder="1" applyAlignment="1">
      <alignment vertical="center" wrapText="1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13" borderId="6" xfId="0" applyNumberFormat="1" applyFont="1" applyFill="1" applyBorder="1" applyAlignment="1">
      <alignment horizontal="center" vertical="center" wrapText="1"/>
    </xf>
    <xf numFmtId="166" fontId="13" fillId="15" borderId="20" xfId="0" applyNumberFormat="1" applyFont="1" applyFill="1" applyBorder="1" applyAlignment="1">
      <alignment horizontal="center" vertical="center" wrapText="1"/>
    </xf>
    <xf numFmtId="166" fontId="1" fillId="15" borderId="19" xfId="0" applyNumberFormat="1" applyFont="1" applyFill="1" applyBorder="1" applyAlignment="1">
      <alignment horizontal="center" vertical="center"/>
    </xf>
    <xf numFmtId="166" fontId="1" fillId="15" borderId="21" xfId="0" applyNumberFormat="1" applyFont="1" applyFill="1" applyBorder="1" applyAlignment="1">
      <alignment horizontal="center" vertical="center"/>
    </xf>
    <xf numFmtId="166" fontId="1" fillId="15" borderId="22" xfId="0" applyNumberFormat="1" applyFont="1" applyFill="1" applyBorder="1" applyAlignment="1">
      <alignment horizontal="center" vertical="center"/>
    </xf>
    <xf numFmtId="166" fontId="1" fillId="15" borderId="0" xfId="0" applyNumberFormat="1" applyFont="1" applyFill="1" applyBorder="1" applyAlignment="1">
      <alignment horizontal="center" vertical="center"/>
    </xf>
    <xf numFmtId="166" fontId="1" fillId="15" borderId="23" xfId="0" applyNumberFormat="1" applyFont="1" applyFill="1" applyBorder="1" applyAlignment="1">
      <alignment horizontal="center" vertical="center"/>
    </xf>
    <xf numFmtId="166" fontId="1" fillId="15" borderId="24" xfId="0" applyNumberFormat="1" applyFont="1" applyFill="1" applyBorder="1" applyAlignment="1">
      <alignment horizontal="center" vertical="center"/>
    </xf>
    <xf numFmtId="166" fontId="1" fillId="15" borderId="18" xfId="0" applyNumberFormat="1" applyFont="1" applyFill="1" applyBorder="1" applyAlignment="1">
      <alignment horizontal="center" vertical="center"/>
    </xf>
    <xf numFmtId="166" fontId="1" fillId="15" borderId="25" xfId="0" applyNumberFormat="1" applyFont="1" applyFill="1" applyBorder="1" applyAlignment="1">
      <alignment horizontal="center" vertical="center"/>
    </xf>
    <xf numFmtId="164" fontId="7" fillId="16" borderId="20" xfId="0" applyNumberFormat="1" applyFont="1" applyFill="1" applyBorder="1" applyAlignment="1">
      <alignment horizontal="center" vertical="center" wrapText="1"/>
    </xf>
    <xf numFmtId="164" fontId="3" fillId="16" borderId="21" xfId="0" applyNumberFormat="1" applyFont="1" applyFill="1" applyBorder="1" applyAlignment="1">
      <alignment horizontal="center" vertical="center"/>
    </xf>
    <xf numFmtId="164" fontId="3" fillId="16" borderId="22" xfId="0" applyNumberFormat="1" applyFont="1" applyFill="1" applyBorder="1" applyAlignment="1">
      <alignment horizontal="center" vertical="center"/>
    </xf>
    <xf numFmtId="164" fontId="3" fillId="16" borderId="23" xfId="0" applyNumberFormat="1" applyFont="1" applyFill="1" applyBorder="1" applyAlignment="1">
      <alignment horizontal="center" vertical="center"/>
    </xf>
    <xf numFmtId="164" fontId="3" fillId="16" borderId="24" xfId="0" applyNumberFormat="1" applyFont="1" applyFill="1" applyBorder="1" applyAlignment="1">
      <alignment horizontal="center" vertical="center"/>
    </xf>
    <xf numFmtId="164" fontId="3" fillId="16" borderId="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307"/>
  <sheetViews>
    <sheetView view="pageBreakPreview" topLeftCell="B154" zoomScale="80" zoomScaleNormal="75" zoomScaleSheetLayoutView="80" workbookViewId="0">
      <selection activeCell="BJ170" sqref="BJ170"/>
    </sheetView>
  </sheetViews>
  <sheetFormatPr baseColWidth="10" defaultColWidth="11.42578125" defaultRowHeight="12.75" x14ac:dyDescent="0.2"/>
  <cols>
    <col min="1" max="1" width="3.85546875" style="1" hidden="1" customWidth="1"/>
    <col min="2" max="2" width="3.85546875" style="1" customWidth="1"/>
    <col min="3" max="3" width="8.7109375" style="2" customWidth="1"/>
    <col min="4" max="4" width="6.7109375" style="4" customWidth="1"/>
    <col min="5" max="5" width="31.140625" style="3" customWidth="1"/>
    <col min="6" max="6" width="6.7109375" style="4" customWidth="1"/>
    <col min="7" max="7" width="31.140625" style="3" customWidth="1"/>
    <col min="8" max="8" width="6.7109375" style="4" customWidth="1"/>
    <col min="9" max="9" width="31.140625" style="3" customWidth="1"/>
    <col min="10" max="10" width="6.7109375" style="4" customWidth="1"/>
    <col min="11" max="11" width="31.140625" style="3" customWidth="1"/>
    <col min="12" max="12" width="6.7109375" style="4" customWidth="1"/>
    <col min="13" max="13" width="31.140625" style="3" customWidth="1"/>
    <col min="14" max="14" width="6.7109375" style="4" customWidth="1"/>
    <col min="15" max="15" width="31.140625" style="3" customWidth="1"/>
    <col min="16" max="16" width="6.7109375" style="4" customWidth="1"/>
    <col min="17" max="17" width="31.140625" style="3" customWidth="1"/>
    <col min="18" max="18" width="10.42578125" style="2" bestFit="1" customWidth="1"/>
    <col min="19" max="19" width="6.42578125" style="1" hidden="1" customWidth="1"/>
    <col min="20" max="20" width="11.42578125" style="22"/>
    <col min="21" max="61" width="0" style="22" hidden="1" customWidth="1"/>
    <col min="62" max="16384" width="11.42578125" style="22"/>
  </cols>
  <sheetData>
    <row r="1" spans="1:34" ht="13.5" customHeight="1" thickBot="1" x14ac:dyDescent="0.25">
      <c r="V1" s="540" t="s">
        <v>0</v>
      </c>
      <c r="W1" s="541"/>
      <c r="X1" s="541"/>
      <c r="Y1" s="541"/>
      <c r="Z1" s="541"/>
      <c r="AA1" s="541"/>
      <c r="AB1" s="541"/>
      <c r="AC1" s="541"/>
      <c r="AD1" s="541"/>
      <c r="AE1" s="542"/>
    </row>
    <row r="2" spans="1:34" ht="75" x14ac:dyDescent="0.2">
      <c r="C2" s="2" t="s">
        <v>1</v>
      </c>
      <c r="E2" s="21"/>
      <c r="I2" s="549" t="s">
        <v>2</v>
      </c>
      <c r="J2" s="550"/>
      <c r="K2" s="549"/>
      <c r="L2" s="550"/>
      <c r="M2" s="549"/>
      <c r="N2" s="550"/>
      <c r="V2" s="543"/>
      <c r="W2" s="544"/>
      <c r="X2" s="544"/>
      <c r="Y2" s="544"/>
      <c r="Z2" s="544"/>
      <c r="AA2" s="544"/>
      <c r="AB2" s="544"/>
      <c r="AC2" s="544"/>
      <c r="AD2" s="544"/>
      <c r="AE2" s="545"/>
      <c r="AG2" s="83" t="s">
        <v>3</v>
      </c>
      <c r="AH2" s="84"/>
    </row>
    <row r="3" spans="1:34" ht="13.5" customHeight="1" thickBot="1" x14ac:dyDescent="0.25">
      <c r="K3" s="21"/>
      <c r="V3" s="543"/>
      <c r="W3" s="544"/>
      <c r="X3" s="544"/>
      <c r="Y3" s="544"/>
      <c r="Z3" s="544"/>
      <c r="AA3" s="544"/>
      <c r="AB3" s="544"/>
      <c r="AC3" s="544"/>
      <c r="AD3" s="544"/>
      <c r="AE3" s="545"/>
      <c r="AG3" s="78"/>
      <c r="AH3" s="80"/>
    </row>
    <row r="4" spans="1:34" s="18" customFormat="1" ht="66.75" customHeight="1" thickBot="1" x14ac:dyDescent="0.25">
      <c r="A4" s="19"/>
      <c r="B4" s="19"/>
      <c r="C4" s="20"/>
      <c r="D4" s="551" t="s">
        <v>4</v>
      </c>
      <c r="E4" s="552"/>
      <c r="F4" s="551" t="s">
        <v>5</v>
      </c>
      <c r="G4" s="552"/>
      <c r="H4" s="553" t="s">
        <v>6</v>
      </c>
      <c r="I4" s="554"/>
      <c r="J4" s="553" t="s">
        <v>7</v>
      </c>
      <c r="K4" s="554"/>
      <c r="L4" s="553" t="s">
        <v>8</v>
      </c>
      <c r="M4" s="554"/>
      <c r="N4" s="553" t="s">
        <v>9</v>
      </c>
      <c r="O4" s="554"/>
      <c r="P4" s="553" t="s">
        <v>10</v>
      </c>
      <c r="Q4" s="554"/>
      <c r="R4" s="20"/>
      <c r="S4" s="19"/>
      <c r="V4" s="543"/>
      <c r="W4" s="544"/>
      <c r="X4" s="544"/>
      <c r="Y4" s="544"/>
      <c r="Z4" s="544"/>
      <c r="AA4" s="544"/>
      <c r="AB4" s="544"/>
      <c r="AC4" s="544"/>
      <c r="AD4" s="544"/>
      <c r="AE4" s="545"/>
      <c r="AG4" s="78"/>
      <c r="AH4" s="80"/>
    </row>
    <row r="5" spans="1:34" s="18" customFormat="1" ht="9.9499999999999993" customHeight="1" thickBot="1" x14ac:dyDescent="0.25">
      <c r="A5" s="19"/>
      <c r="B5" s="19"/>
      <c r="C5" s="5">
        <f>C292+0.00347222222222222</f>
        <v>1.1666666666666687</v>
      </c>
      <c r="D5" s="282" t="s">
        <v>11</v>
      </c>
      <c r="E5" s="285"/>
      <c r="F5" s="284" t="s">
        <v>12</v>
      </c>
      <c r="G5" s="555"/>
      <c r="H5" s="438" t="s">
        <v>13</v>
      </c>
      <c r="I5" s="439"/>
      <c r="J5" s="439"/>
      <c r="K5" s="439"/>
      <c r="L5" s="439"/>
      <c r="M5" s="439"/>
      <c r="N5" s="439"/>
      <c r="O5" s="439"/>
      <c r="P5" s="439"/>
      <c r="Q5" s="440"/>
      <c r="R5" s="41">
        <v>1.1666666666666687</v>
      </c>
      <c r="S5" s="19"/>
      <c r="V5" s="543"/>
      <c r="W5" s="544"/>
      <c r="X5" s="544"/>
      <c r="Y5" s="544"/>
      <c r="Z5" s="544"/>
      <c r="AA5" s="544"/>
      <c r="AB5" s="544"/>
      <c r="AC5" s="544"/>
      <c r="AD5" s="544"/>
      <c r="AE5" s="545"/>
      <c r="AG5" s="78"/>
      <c r="AH5" s="80"/>
    </row>
    <row r="6" spans="1:34" s="18" customFormat="1" ht="9.9499999999999993" customHeight="1" thickBot="1" x14ac:dyDescent="0.25">
      <c r="A6" s="19"/>
      <c r="B6" s="19"/>
      <c r="C6" s="5">
        <f t="shared" ref="C6:C22" si="0">C5+0.00347222222222222</f>
        <v>1.1701388888888911</v>
      </c>
      <c r="D6" s="435"/>
      <c r="E6" s="287"/>
      <c r="F6" s="556"/>
      <c r="G6" s="556"/>
      <c r="H6" s="441"/>
      <c r="I6" s="442"/>
      <c r="J6" s="442"/>
      <c r="K6" s="442"/>
      <c r="L6" s="442"/>
      <c r="M6" s="442"/>
      <c r="N6" s="442"/>
      <c r="O6" s="442"/>
      <c r="P6" s="442"/>
      <c r="Q6" s="443"/>
      <c r="R6" s="41">
        <v>1.1701388888888911</v>
      </c>
      <c r="S6" s="19"/>
      <c r="V6" s="543"/>
      <c r="W6" s="544"/>
      <c r="X6" s="544"/>
      <c r="Y6" s="544"/>
      <c r="Z6" s="544"/>
      <c r="AA6" s="544"/>
      <c r="AB6" s="544"/>
      <c r="AC6" s="544"/>
      <c r="AD6" s="544"/>
      <c r="AE6" s="545"/>
      <c r="AG6" s="78"/>
      <c r="AH6" s="80"/>
    </row>
    <row r="7" spans="1:34" s="18" customFormat="1" ht="9.9499999999999993" customHeight="1" thickBot="1" x14ac:dyDescent="0.25">
      <c r="A7" s="19"/>
      <c r="B7" s="19"/>
      <c r="C7" s="5">
        <f t="shared" si="0"/>
        <v>1.1736111111111134</v>
      </c>
      <c r="D7" s="435"/>
      <c r="E7" s="287"/>
      <c r="F7" s="556"/>
      <c r="G7" s="556"/>
      <c r="H7" s="441"/>
      <c r="I7" s="442"/>
      <c r="J7" s="442"/>
      <c r="K7" s="442"/>
      <c r="L7" s="442"/>
      <c r="M7" s="442"/>
      <c r="N7" s="442"/>
      <c r="O7" s="442"/>
      <c r="P7" s="442"/>
      <c r="Q7" s="443"/>
      <c r="R7" s="41">
        <v>1.1736111111111134</v>
      </c>
      <c r="S7" s="19"/>
      <c r="V7" s="543"/>
      <c r="W7" s="544"/>
      <c r="X7" s="544"/>
      <c r="Y7" s="544"/>
      <c r="Z7" s="544"/>
      <c r="AA7" s="544"/>
      <c r="AB7" s="544"/>
      <c r="AC7" s="544"/>
      <c r="AD7" s="544"/>
      <c r="AE7" s="545"/>
      <c r="AG7" s="78"/>
      <c r="AH7" s="80"/>
    </row>
    <row r="8" spans="1:34" s="18" customFormat="1" ht="9.9499999999999993" customHeight="1" thickBot="1" x14ac:dyDescent="0.25">
      <c r="A8" s="19"/>
      <c r="B8" s="19"/>
      <c r="C8" s="5">
        <f t="shared" si="0"/>
        <v>1.1770833333333357</v>
      </c>
      <c r="D8" s="435"/>
      <c r="E8" s="287"/>
      <c r="F8" s="556"/>
      <c r="G8" s="556"/>
      <c r="H8" s="441"/>
      <c r="I8" s="442"/>
      <c r="J8" s="442"/>
      <c r="K8" s="442"/>
      <c r="L8" s="442"/>
      <c r="M8" s="442"/>
      <c r="N8" s="442"/>
      <c r="O8" s="442"/>
      <c r="P8" s="442"/>
      <c r="Q8" s="443"/>
      <c r="R8" s="41">
        <v>1.1770833333333357</v>
      </c>
      <c r="S8" s="19"/>
      <c r="V8" s="543"/>
      <c r="W8" s="544"/>
      <c r="X8" s="544"/>
      <c r="Y8" s="544"/>
      <c r="Z8" s="544"/>
      <c r="AA8" s="544"/>
      <c r="AB8" s="544"/>
      <c r="AC8" s="544"/>
      <c r="AD8" s="544"/>
      <c r="AE8" s="545"/>
      <c r="AG8" s="78"/>
      <c r="AH8" s="80"/>
    </row>
    <row r="9" spans="1:34" s="18" customFormat="1" ht="9.9499999999999993" customHeight="1" thickBot="1" x14ac:dyDescent="0.25">
      <c r="A9" s="19"/>
      <c r="B9" s="19"/>
      <c r="C9" s="5">
        <f t="shared" si="0"/>
        <v>1.180555555555558</v>
      </c>
      <c r="D9" s="435"/>
      <c r="E9" s="287"/>
      <c r="F9" s="556"/>
      <c r="G9" s="556"/>
      <c r="H9" s="441"/>
      <c r="I9" s="442"/>
      <c r="J9" s="442"/>
      <c r="K9" s="442"/>
      <c r="L9" s="442"/>
      <c r="M9" s="442"/>
      <c r="N9" s="442"/>
      <c r="O9" s="442"/>
      <c r="P9" s="442"/>
      <c r="Q9" s="443"/>
      <c r="R9" s="41">
        <v>1.180555555555558</v>
      </c>
      <c r="S9" s="19"/>
      <c r="V9" s="543"/>
      <c r="W9" s="544"/>
      <c r="X9" s="544"/>
      <c r="Y9" s="544"/>
      <c r="Z9" s="544"/>
      <c r="AA9" s="544"/>
      <c r="AB9" s="544"/>
      <c r="AC9" s="544"/>
      <c r="AD9" s="544"/>
      <c r="AE9" s="545"/>
      <c r="AG9" s="78"/>
      <c r="AH9" s="80"/>
    </row>
    <row r="10" spans="1:34" s="18" customFormat="1" ht="9.9499999999999993" customHeight="1" thickBot="1" x14ac:dyDescent="0.25">
      <c r="A10" s="19"/>
      <c r="B10" s="19"/>
      <c r="C10" s="5">
        <f t="shared" si="0"/>
        <v>1.1840277777777803</v>
      </c>
      <c r="D10" s="435"/>
      <c r="E10" s="287"/>
      <c r="F10" s="556"/>
      <c r="G10" s="556"/>
      <c r="H10" s="441"/>
      <c r="I10" s="442"/>
      <c r="J10" s="442"/>
      <c r="K10" s="442"/>
      <c r="L10" s="442"/>
      <c r="M10" s="442"/>
      <c r="N10" s="442"/>
      <c r="O10" s="442"/>
      <c r="P10" s="442"/>
      <c r="Q10" s="443"/>
      <c r="R10" s="41">
        <v>1.1840277777777803</v>
      </c>
      <c r="S10" s="19"/>
      <c r="V10" s="543"/>
      <c r="W10" s="544"/>
      <c r="X10" s="544"/>
      <c r="Y10" s="544"/>
      <c r="Z10" s="544"/>
      <c r="AA10" s="544"/>
      <c r="AB10" s="544"/>
      <c r="AC10" s="544"/>
      <c r="AD10" s="544"/>
      <c r="AE10" s="545"/>
      <c r="AG10" s="78"/>
      <c r="AH10" s="80"/>
    </row>
    <row r="11" spans="1:34" s="18" customFormat="1" ht="9.9499999999999993" customHeight="1" thickBot="1" x14ac:dyDescent="0.25">
      <c r="A11" s="19"/>
      <c r="B11" s="19"/>
      <c r="C11" s="5">
        <f t="shared" si="0"/>
        <v>1.1875000000000027</v>
      </c>
      <c r="D11" s="435"/>
      <c r="E11" s="287"/>
      <c r="F11" s="556"/>
      <c r="G11" s="556"/>
      <c r="H11" s="441"/>
      <c r="I11" s="442"/>
      <c r="J11" s="442"/>
      <c r="K11" s="442"/>
      <c r="L11" s="442"/>
      <c r="M11" s="442"/>
      <c r="N11" s="442"/>
      <c r="O11" s="442"/>
      <c r="P11" s="442"/>
      <c r="Q11" s="443"/>
      <c r="R11" s="41">
        <v>1.1875000000000027</v>
      </c>
      <c r="S11" s="19"/>
      <c r="V11" s="543"/>
      <c r="W11" s="544"/>
      <c r="X11" s="544"/>
      <c r="Y11" s="544"/>
      <c r="Z11" s="544"/>
      <c r="AA11" s="544"/>
      <c r="AB11" s="544"/>
      <c r="AC11" s="544"/>
      <c r="AD11" s="544"/>
      <c r="AE11" s="545"/>
      <c r="AG11" s="78"/>
      <c r="AH11" s="80"/>
    </row>
    <row r="12" spans="1:34" s="18" customFormat="1" ht="9.9499999999999993" customHeight="1" thickBot="1" x14ac:dyDescent="0.25">
      <c r="A12" s="19"/>
      <c r="B12" s="19"/>
      <c r="C12" s="5">
        <f t="shared" si="0"/>
        <v>1.190972222222225</v>
      </c>
      <c r="D12" s="435"/>
      <c r="E12" s="287"/>
      <c r="F12" s="556"/>
      <c r="G12" s="556"/>
      <c r="H12" s="441"/>
      <c r="I12" s="442"/>
      <c r="J12" s="442"/>
      <c r="K12" s="442"/>
      <c r="L12" s="442"/>
      <c r="M12" s="442"/>
      <c r="N12" s="442"/>
      <c r="O12" s="442"/>
      <c r="P12" s="442"/>
      <c r="Q12" s="443"/>
      <c r="R12" s="41">
        <v>1.190972222222225</v>
      </c>
      <c r="S12" s="19"/>
      <c r="V12" s="543"/>
      <c r="W12" s="544"/>
      <c r="X12" s="544"/>
      <c r="Y12" s="544"/>
      <c r="Z12" s="544"/>
      <c r="AA12" s="544"/>
      <c r="AB12" s="544"/>
      <c r="AC12" s="544"/>
      <c r="AD12" s="544"/>
      <c r="AE12" s="545"/>
      <c r="AG12" s="78"/>
      <c r="AH12" s="80"/>
    </row>
    <row r="13" spans="1:34" s="18" customFormat="1" ht="9.9499999999999993" customHeight="1" thickBot="1" x14ac:dyDescent="0.25">
      <c r="A13" s="19"/>
      <c r="B13" s="19"/>
      <c r="C13" s="5">
        <f t="shared" si="0"/>
        <v>1.1944444444444473</v>
      </c>
      <c r="D13" s="435"/>
      <c r="E13" s="287"/>
      <c r="F13" s="556"/>
      <c r="G13" s="556"/>
      <c r="H13" s="441"/>
      <c r="I13" s="442"/>
      <c r="J13" s="442"/>
      <c r="K13" s="442"/>
      <c r="L13" s="442"/>
      <c r="M13" s="442"/>
      <c r="N13" s="442"/>
      <c r="O13" s="442"/>
      <c r="P13" s="442"/>
      <c r="Q13" s="443"/>
      <c r="R13" s="41">
        <v>1.1944444444444473</v>
      </c>
      <c r="S13" s="19"/>
      <c r="V13" s="543"/>
      <c r="W13" s="544"/>
      <c r="X13" s="544"/>
      <c r="Y13" s="544"/>
      <c r="Z13" s="544"/>
      <c r="AA13" s="544"/>
      <c r="AB13" s="544"/>
      <c r="AC13" s="544"/>
      <c r="AD13" s="544"/>
      <c r="AE13" s="545"/>
      <c r="AG13" s="78"/>
      <c r="AH13" s="80"/>
    </row>
    <row r="14" spans="1:34" s="18" customFormat="1" ht="9.9499999999999993" customHeight="1" thickBot="1" x14ac:dyDescent="0.25">
      <c r="A14" s="19"/>
      <c r="B14" s="19"/>
      <c r="C14" s="5">
        <f t="shared" si="0"/>
        <v>1.1979166666666696</v>
      </c>
      <c r="D14" s="435"/>
      <c r="E14" s="287"/>
      <c r="F14" s="556"/>
      <c r="G14" s="556"/>
      <c r="H14" s="441"/>
      <c r="I14" s="442"/>
      <c r="J14" s="442"/>
      <c r="K14" s="442"/>
      <c r="L14" s="442"/>
      <c r="M14" s="442"/>
      <c r="N14" s="442"/>
      <c r="O14" s="442"/>
      <c r="P14" s="442"/>
      <c r="Q14" s="443"/>
      <c r="R14" s="41">
        <v>1.1979166666666696</v>
      </c>
      <c r="S14" s="19"/>
      <c r="V14" s="543"/>
      <c r="W14" s="544"/>
      <c r="X14" s="544"/>
      <c r="Y14" s="544"/>
      <c r="Z14" s="544"/>
      <c r="AA14" s="544"/>
      <c r="AB14" s="544"/>
      <c r="AC14" s="544"/>
      <c r="AD14" s="544"/>
      <c r="AE14" s="545"/>
      <c r="AG14" s="78"/>
      <c r="AH14" s="80"/>
    </row>
    <row r="15" spans="1:34" s="18" customFormat="1" ht="9.9499999999999993" customHeight="1" thickBot="1" x14ac:dyDescent="0.25">
      <c r="A15" s="19"/>
      <c r="B15" s="19"/>
      <c r="C15" s="5">
        <f t="shared" si="0"/>
        <v>1.2013888888888919</v>
      </c>
      <c r="D15" s="435"/>
      <c r="E15" s="287"/>
      <c r="F15" s="556"/>
      <c r="G15" s="556"/>
      <c r="H15" s="441"/>
      <c r="I15" s="442"/>
      <c r="J15" s="442"/>
      <c r="K15" s="442"/>
      <c r="L15" s="442"/>
      <c r="M15" s="442"/>
      <c r="N15" s="442"/>
      <c r="O15" s="442"/>
      <c r="P15" s="442"/>
      <c r="Q15" s="443"/>
      <c r="R15" s="41">
        <v>1.2013888888888919</v>
      </c>
      <c r="S15" s="19"/>
      <c r="V15" s="543"/>
      <c r="W15" s="544"/>
      <c r="X15" s="544"/>
      <c r="Y15" s="544"/>
      <c r="Z15" s="544"/>
      <c r="AA15" s="544"/>
      <c r="AB15" s="544"/>
      <c r="AC15" s="544"/>
      <c r="AD15" s="544"/>
      <c r="AE15" s="545"/>
      <c r="AG15" s="78"/>
      <c r="AH15" s="80"/>
    </row>
    <row r="16" spans="1:34" s="18" customFormat="1" ht="9.9499999999999993" customHeight="1" thickBot="1" x14ac:dyDescent="0.25">
      <c r="A16" s="19"/>
      <c r="B16" s="19"/>
      <c r="C16" s="5">
        <f t="shared" si="0"/>
        <v>1.2048611111111143</v>
      </c>
      <c r="D16" s="435"/>
      <c r="E16" s="287"/>
      <c r="F16" s="556"/>
      <c r="G16" s="556"/>
      <c r="H16" s="444"/>
      <c r="I16" s="445"/>
      <c r="J16" s="445"/>
      <c r="K16" s="445"/>
      <c r="L16" s="445"/>
      <c r="M16" s="445"/>
      <c r="N16" s="445"/>
      <c r="O16" s="445"/>
      <c r="P16" s="445"/>
      <c r="Q16" s="446"/>
      <c r="R16" s="41">
        <v>1.2048611111111143</v>
      </c>
      <c r="S16" s="19"/>
      <c r="V16" s="543"/>
      <c r="W16" s="544"/>
      <c r="X16" s="544"/>
      <c r="Y16" s="544"/>
      <c r="Z16" s="544"/>
      <c r="AA16" s="544"/>
      <c r="AB16" s="544"/>
      <c r="AC16" s="544"/>
      <c r="AD16" s="544"/>
      <c r="AE16" s="545"/>
      <c r="AG16" s="78"/>
      <c r="AH16" s="80"/>
    </row>
    <row r="17" spans="1:49" s="18" customFormat="1" ht="9.9499999999999993" customHeight="1" thickBot="1" x14ac:dyDescent="0.25">
      <c r="A17" s="19"/>
      <c r="B17" s="19"/>
      <c r="C17" s="5">
        <f t="shared" si="0"/>
        <v>1.2083333333333366</v>
      </c>
      <c r="D17" s="435"/>
      <c r="E17" s="287"/>
      <c r="F17" s="556"/>
      <c r="G17" s="556"/>
      <c r="H17" s="536" t="s">
        <v>14</v>
      </c>
      <c r="I17" s="237"/>
      <c r="J17" s="237"/>
      <c r="K17" s="237"/>
      <c r="L17" s="237"/>
      <c r="M17" s="237"/>
      <c r="N17" s="237"/>
      <c r="O17" s="237"/>
      <c r="P17" s="237"/>
      <c r="Q17" s="238"/>
      <c r="R17" s="5">
        <v>1.2083333333333366</v>
      </c>
      <c r="S17" s="19"/>
      <c r="V17" s="543"/>
      <c r="W17" s="544"/>
      <c r="X17" s="544"/>
      <c r="Y17" s="544"/>
      <c r="Z17" s="544"/>
      <c r="AA17" s="544"/>
      <c r="AB17" s="544"/>
      <c r="AC17" s="544"/>
      <c r="AD17" s="544"/>
      <c r="AE17" s="545"/>
      <c r="AG17" s="78"/>
      <c r="AH17" s="80"/>
    </row>
    <row r="18" spans="1:49" s="18" customFormat="1" ht="9.9499999999999993" customHeight="1" thickBot="1" x14ac:dyDescent="0.25">
      <c r="A18" s="19"/>
      <c r="B18" s="19"/>
      <c r="C18" s="5">
        <f t="shared" si="0"/>
        <v>1.2118055555555589</v>
      </c>
      <c r="D18" s="435"/>
      <c r="E18" s="287"/>
      <c r="F18" s="556"/>
      <c r="G18" s="556"/>
      <c r="H18" s="236"/>
      <c r="I18" s="237"/>
      <c r="J18" s="237"/>
      <c r="K18" s="237"/>
      <c r="L18" s="237"/>
      <c r="M18" s="237"/>
      <c r="N18" s="237"/>
      <c r="O18" s="237"/>
      <c r="P18" s="237"/>
      <c r="Q18" s="238"/>
      <c r="R18" s="5">
        <v>1.2118055555555589</v>
      </c>
      <c r="S18" s="19"/>
      <c r="V18" s="543"/>
      <c r="W18" s="544"/>
      <c r="X18" s="544"/>
      <c r="Y18" s="544"/>
      <c r="Z18" s="544"/>
      <c r="AA18" s="544"/>
      <c r="AB18" s="544"/>
      <c r="AC18" s="544"/>
      <c r="AD18" s="544"/>
      <c r="AE18" s="545"/>
      <c r="AG18" s="78"/>
      <c r="AH18" s="80"/>
    </row>
    <row r="19" spans="1:49" s="18" customFormat="1" ht="9.9499999999999993" customHeight="1" thickBot="1" x14ac:dyDescent="0.25">
      <c r="A19" s="19"/>
      <c r="B19" s="19"/>
      <c r="C19" s="5">
        <f t="shared" si="0"/>
        <v>1.2152777777777812</v>
      </c>
      <c r="D19" s="435"/>
      <c r="E19" s="287"/>
      <c r="F19" s="556"/>
      <c r="G19" s="556"/>
      <c r="H19" s="236"/>
      <c r="I19" s="237"/>
      <c r="J19" s="237"/>
      <c r="K19" s="237"/>
      <c r="L19" s="237"/>
      <c r="M19" s="237"/>
      <c r="N19" s="237"/>
      <c r="O19" s="237"/>
      <c r="P19" s="237"/>
      <c r="Q19" s="238"/>
      <c r="R19" s="5">
        <v>1.2152777777777812</v>
      </c>
      <c r="S19" s="19"/>
      <c r="V19" s="543"/>
      <c r="W19" s="544"/>
      <c r="X19" s="544"/>
      <c r="Y19" s="544"/>
      <c r="Z19" s="544"/>
      <c r="AA19" s="544"/>
      <c r="AB19" s="544"/>
      <c r="AC19" s="544"/>
      <c r="AD19" s="544"/>
      <c r="AE19" s="545"/>
      <c r="AG19" s="78"/>
      <c r="AH19" s="80"/>
    </row>
    <row r="20" spans="1:49" s="18" customFormat="1" ht="9.9499999999999993" customHeight="1" thickBot="1" x14ac:dyDescent="0.25">
      <c r="A20" s="19"/>
      <c r="B20" s="19"/>
      <c r="C20" s="5">
        <f t="shared" si="0"/>
        <v>1.2187500000000036</v>
      </c>
      <c r="D20" s="435"/>
      <c r="E20" s="287"/>
      <c r="F20" s="556"/>
      <c r="G20" s="556"/>
      <c r="H20" s="236"/>
      <c r="I20" s="237"/>
      <c r="J20" s="237"/>
      <c r="K20" s="237"/>
      <c r="L20" s="237"/>
      <c r="M20" s="237"/>
      <c r="N20" s="237"/>
      <c r="O20" s="237"/>
      <c r="P20" s="237"/>
      <c r="Q20" s="238"/>
      <c r="R20" s="5">
        <v>1.2187500000000036</v>
      </c>
      <c r="S20" s="19"/>
      <c r="V20" s="543"/>
      <c r="W20" s="544"/>
      <c r="X20" s="544"/>
      <c r="Y20" s="544"/>
      <c r="Z20" s="544"/>
      <c r="AA20" s="544"/>
      <c r="AB20" s="544"/>
      <c r="AC20" s="544"/>
      <c r="AD20" s="544"/>
      <c r="AE20" s="545"/>
      <c r="AG20" s="78"/>
      <c r="AH20" s="80"/>
    </row>
    <row r="21" spans="1:49" s="18" customFormat="1" ht="9.9499999999999993" customHeight="1" thickBot="1" x14ac:dyDescent="0.25">
      <c r="A21" s="19"/>
      <c r="B21" s="19"/>
      <c r="C21" s="5">
        <f t="shared" si="0"/>
        <v>1.2222222222222259</v>
      </c>
      <c r="D21" s="435"/>
      <c r="E21" s="287"/>
      <c r="F21" s="556"/>
      <c r="G21" s="556"/>
      <c r="H21" s="239"/>
      <c r="I21" s="240"/>
      <c r="J21" s="240"/>
      <c r="K21" s="240"/>
      <c r="L21" s="240"/>
      <c r="M21" s="240"/>
      <c r="N21" s="240"/>
      <c r="O21" s="240"/>
      <c r="P21" s="240"/>
      <c r="Q21" s="241"/>
      <c r="R21" s="5">
        <v>1.2222222222222259</v>
      </c>
      <c r="S21" s="19"/>
      <c r="V21" s="543"/>
      <c r="W21" s="544"/>
      <c r="X21" s="544"/>
      <c r="Y21" s="544"/>
      <c r="Z21" s="544"/>
      <c r="AA21" s="544"/>
      <c r="AB21" s="544"/>
      <c r="AC21" s="544"/>
      <c r="AD21" s="544"/>
      <c r="AE21" s="545"/>
      <c r="AG21" s="78"/>
      <c r="AH21" s="80"/>
    </row>
    <row r="22" spans="1:49" s="18" customFormat="1" ht="9.9499999999999993" customHeight="1" thickBot="1" x14ac:dyDescent="0.25">
      <c r="A22" s="19"/>
      <c r="B22" s="19"/>
      <c r="C22" s="5">
        <f t="shared" si="0"/>
        <v>1.2256944444444482</v>
      </c>
      <c r="D22" s="435"/>
      <c r="E22" s="287"/>
      <c r="F22" s="557"/>
      <c r="G22" s="557"/>
      <c r="H22" s="558" t="s">
        <v>15</v>
      </c>
      <c r="I22" s="559"/>
      <c r="J22" s="559"/>
      <c r="K22" s="559"/>
      <c r="L22" s="559"/>
      <c r="M22" s="559"/>
      <c r="N22" s="559"/>
      <c r="O22" s="559"/>
      <c r="P22" s="559"/>
      <c r="Q22" s="560"/>
      <c r="R22" s="5">
        <v>1.2256944444444482</v>
      </c>
      <c r="S22" s="19"/>
      <c r="V22" s="543"/>
      <c r="W22" s="544"/>
      <c r="X22" s="544"/>
      <c r="Y22" s="544"/>
      <c r="Z22" s="544"/>
      <c r="AA22" s="544"/>
      <c r="AB22" s="544"/>
      <c r="AC22" s="544"/>
      <c r="AD22" s="544"/>
      <c r="AE22" s="545"/>
      <c r="AG22" s="78"/>
      <c r="AH22" s="80"/>
    </row>
    <row r="23" spans="1:49" ht="9.9499999999999993" customHeight="1" thickBot="1" x14ac:dyDescent="0.25">
      <c r="A23" s="1">
        <v>3.472222222222222E-3</v>
      </c>
      <c r="C23" s="7">
        <v>0.22916666666666666</v>
      </c>
      <c r="D23" s="435"/>
      <c r="E23" s="287"/>
      <c r="F23" s="493" t="s">
        <v>16</v>
      </c>
      <c r="G23" s="566"/>
      <c r="H23" s="561"/>
      <c r="I23" s="562"/>
      <c r="J23" s="562"/>
      <c r="K23" s="562"/>
      <c r="L23" s="562"/>
      <c r="M23" s="562"/>
      <c r="N23" s="562"/>
      <c r="O23" s="562"/>
      <c r="P23" s="562"/>
      <c r="Q23" s="563"/>
      <c r="R23" s="7">
        <v>0.22916666666666666</v>
      </c>
      <c r="S23" s="1">
        <v>3.472222222222222E-3</v>
      </c>
      <c r="V23" s="543"/>
      <c r="W23" s="544"/>
      <c r="X23" s="544"/>
      <c r="Y23" s="544"/>
      <c r="Z23" s="544"/>
      <c r="AA23" s="544"/>
      <c r="AB23" s="544"/>
      <c r="AC23" s="544"/>
      <c r="AD23" s="544"/>
      <c r="AE23" s="545"/>
      <c r="AG23" s="78"/>
      <c r="AH23" s="80"/>
    </row>
    <row r="24" spans="1:49" ht="9.9499999999999993" customHeight="1" thickBot="1" x14ac:dyDescent="0.25">
      <c r="A24" s="1">
        <v>3.472222222222222E-3</v>
      </c>
      <c r="C24" s="7">
        <f t="shared" ref="C24:C87" si="1">C23+0.00347222222222222</f>
        <v>0.23263888888888887</v>
      </c>
      <c r="D24" s="435"/>
      <c r="E24" s="287"/>
      <c r="F24" s="567"/>
      <c r="G24" s="567"/>
      <c r="H24" s="561"/>
      <c r="I24" s="562"/>
      <c r="J24" s="562"/>
      <c r="K24" s="562"/>
      <c r="L24" s="562"/>
      <c r="M24" s="562"/>
      <c r="N24" s="562"/>
      <c r="O24" s="562"/>
      <c r="P24" s="562"/>
      <c r="Q24" s="563"/>
      <c r="R24" s="7">
        <v>0.23263888888888887</v>
      </c>
      <c r="S24" s="1">
        <v>3.472222222222222E-3</v>
      </c>
      <c r="V24" s="543"/>
      <c r="W24" s="544"/>
      <c r="X24" s="544"/>
      <c r="Y24" s="544"/>
      <c r="Z24" s="544"/>
      <c r="AA24" s="544"/>
      <c r="AB24" s="544"/>
      <c r="AC24" s="544"/>
      <c r="AD24" s="544"/>
      <c r="AE24" s="545"/>
      <c r="AG24" s="78"/>
      <c r="AH24" s="80"/>
    </row>
    <row r="25" spans="1:49" ht="9.9499999999999993" customHeight="1" thickBot="1" x14ac:dyDescent="0.25">
      <c r="A25" s="1">
        <v>3.472222222222222E-3</v>
      </c>
      <c r="C25" s="7">
        <f t="shared" si="1"/>
        <v>0.23611111111111108</v>
      </c>
      <c r="D25" s="435"/>
      <c r="E25" s="287"/>
      <c r="F25" s="567"/>
      <c r="G25" s="567"/>
      <c r="H25" s="561"/>
      <c r="I25" s="562"/>
      <c r="J25" s="562"/>
      <c r="K25" s="562"/>
      <c r="L25" s="562"/>
      <c r="M25" s="562"/>
      <c r="N25" s="562"/>
      <c r="O25" s="562"/>
      <c r="P25" s="562"/>
      <c r="Q25" s="563"/>
      <c r="R25" s="7">
        <v>0.23611111111111108</v>
      </c>
      <c r="S25" s="1">
        <v>3.472222222222222E-3</v>
      </c>
      <c r="V25" s="543"/>
      <c r="W25" s="544"/>
      <c r="X25" s="544"/>
      <c r="Y25" s="544"/>
      <c r="Z25" s="544"/>
      <c r="AA25" s="544"/>
      <c r="AB25" s="544"/>
      <c r="AC25" s="544"/>
      <c r="AD25" s="544"/>
      <c r="AE25" s="545"/>
      <c r="AG25" s="78"/>
      <c r="AH25" s="80"/>
    </row>
    <row r="26" spans="1:49" ht="9.9499999999999993" customHeight="1" thickBot="1" x14ac:dyDescent="0.25">
      <c r="A26" s="1">
        <v>3.472222222222222E-3</v>
      </c>
      <c r="C26" s="7">
        <f t="shared" si="1"/>
        <v>0.23958333333333329</v>
      </c>
      <c r="D26" s="435"/>
      <c r="E26" s="287"/>
      <c r="F26" s="567"/>
      <c r="G26" s="567"/>
      <c r="H26" s="561"/>
      <c r="I26" s="562"/>
      <c r="J26" s="562"/>
      <c r="K26" s="562"/>
      <c r="L26" s="562"/>
      <c r="M26" s="562"/>
      <c r="N26" s="562"/>
      <c r="O26" s="562"/>
      <c r="P26" s="562"/>
      <c r="Q26" s="563"/>
      <c r="R26" s="7">
        <v>0.23958333333333329</v>
      </c>
      <c r="S26" s="1">
        <v>3.472222222222222E-3</v>
      </c>
      <c r="V26" s="543"/>
      <c r="W26" s="544"/>
      <c r="X26" s="544"/>
      <c r="Y26" s="544"/>
      <c r="Z26" s="544"/>
      <c r="AA26" s="544"/>
      <c r="AB26" s="544"/>
      <c r="AC26" s="544"/>
      <c r="AD26" s="544"/>
      <c r="AE26" s="545"/>
      <c r="AG26" s="78"/>
      <c r="AH26" s="80"/>
    </row>
    <row r="27" spans="1:49" ht="9.9499999999999993" customHeight="1" thickBot="1" x14ac:dyDescent="0.25">
      <c r="A27" s="1">
        <v>3.472222222222222E-3</v>
      </c>
      <c r="C27" s="7">
        <f t="shared" si="1"/>
        <v>0.2430555555555555</v>
      </c>
      <c r="D27" s="435"/>
      <c r="E27" s="287"/>
      <c r="F27" s="567"/>
      <c r="G27" s="567"/>
      <c r="H27" s="564"/>
      <c r="I27" s="557"/>
      <c r="J27" s="557"/>
      <c r="K27" s="557"/>
      <c r="L27" s="557"/>
      <c r="M27" s="557"/>
      <c r="N27" s="557"/>
      <c r="O27" s="557"/>
      <c r="P27" s="557"/>
      <c r="Q27" s="565"/>
      <c r="R27" s="7">
        <v>0.2430555555555555</v>
      </c>
      <c r="S27" s="1">
        <v>3.472222222222222E-3</v>
      </c>
      <c r="V27" s="543"/>
      <c r="W27" s="544"/>
      <c r="X27" s="544"/>
      <c r="Y27" s="544"/>
      <c r="Z27" s="544"/>
      <c r="AA27" s="544"/>
      <c r="AB27" s="544"/>
      <c r="AC27" s="544"/>
      <c r="AD27" s="544"/>
      <c r="AE27" s="545"/>
      <c r="AG27" s="78"/>
      <c r="AH27" s="80"/>
      <c r="AK27" s="23"/>
      <c r="AL27" s="24"/>
    </row>
    <row r="28" spans="1:49" ht="9.9499999999999993" customHeight="1" thickBot="1" x14ac:dyDescent="0.25">
      <c r="A28" s="1">
        <v>3.472222222222222E-3</v>
      </c>
      <c r="C28" s="7">
        <f t="shared" si="1"/>
        <v>0.24652777777777771</v>
      </c>
      <c r="D28" s="435"/>
      <c r="E28" s="287"/>
      <c r="F28" s="567"/>
      <c r="G28" s="567"/>
      <c r="H28" s="415" t="s">
        <v>17</v>
      </c>
      <c r="I28" s="416"/>
      <c r="J28" s="416"/>
      <c r="K28" s="416"/>
      <c r="L28" s="416"/>
      <c r="M28" s="416"/>
      <c r="N28" s="416"/>
      <c r="O28" s="416"/>
      <c r="P28" s="416"/>
      <c r="Q28" s="417"/>
      <c r="R28" s="30">
        <v>0.24652777777777771</v>
      </c>
      <c r="S28" s="1">
        <v>3.472222222222222E-3</v>
      </c>
      <c r="V28" s="543"/>
      <c r="W28" s="544"/>
      <c r="X28" s="544"/>
      <c r="Y28" s="544"/>
      <c r="Z28" s="544"/>
      <c r="AA28" s="544"/>
      <c r="AB28" s="544"/>
      <c r="AC28" s="544"/>
      <c r="AD28" s="544"/>
      <c r="AE28" s="545"/>
      <c r="AG28" s="78"/>
      <c r="AH28" s="80"/>
      <c r="AK28" s="102"/>
      <c r="AL28" s="26"/>
      <c r="AN28" s="130" t="s">
        <v>18</v>
      </c>
      <c r="AO28" s="131"/>
      <c r="AP28" s="131"/>
      <c r="AQ28" s="131"/>
      <c r="AR28" s="131"/>
      <c r="AS28" s="131"/>
      <c r="AT28" s="131"/>
      <c r="AU28" s="131"/>
      <c r="AV28" s="131"/>
      <c r="AW28" s="132"/>
    </row>
    <row r="29" spans="1:49" ht="9.9499999999999993" customHeight="1" thickBot="1" x14ac:dyDescent="0.25">
      <c r="A29" s="1">
        <v>3.472222222222222E-3</v>
      </c>
      <c r="C29" s="7">
        <f t="shared" si="1"/>
        <v>0.24999999999999992</v>
      </c>
      <c r="D29" s="435"/>
      <c r="E29" s="287"/>
      <c r="F29" s="567"/>
      <c r="G29" s="567"/>
      <c r="H29" s="418"/>
      <c r="I29" s="419"/>
      <c r="J29" s="419"/>
      <c r="K29" s="419"/>
      <c r="L29" s="419"/>
      <c r="M29" s="419"/>
      <c r="N29" s="419"/>
      <c r="O29" s="419"/>
      <c r="P29" s="419"/>
      <c r="Q29" s="420"/>
      <c r="R29" s="30">
        <v>0.24999999999999992</v>
      </c>
      <c r="S29" s="1">
        <v>3.472222222222222E-3</v>
      </c>
      <c r="V29" s="543"/>
      <c r="W29" s="544"/>
      <c r="X29" s="544"/>
      <c r="Y29" s="544"/>
      <c r="Z29" s="544"/>
      <c r="AA29" s="544"/>
      <c r="AB29" s="544"/>
      <c r="AC29" s="544"/>
      <c r="AD29" s="544"/>
      <c r="AE29" s="545"/>
      <c r="AG29" s="78"/>
      <c r="AH29" s="80"/>
      <c r="AK29" s="102"/>
      <c r="AL29" s="26"/>
      <c r="AN29" s="123"/>
      <c r="AO29" s="122"/>
      <c r="AP29" s="122"/>
      <c r="AQ29" s="122"/>
      <c r="AR29" s="122"/>
      <c r="AS29" s="122"/>
      <c r="AT29" s="122"/>
      <c r="AU29" s="122"/>
      <c r="AV29" s="122"/>
      <c r="AW29" s="133"/>
    </row>
    <row r="30" spans="1:49" ht="9.9499999999999993" customHeight="1" thickBot="1" x14ac:dyDescent="0.25">
      <c r="A30" s="1">
        <v>3.472222222222222E-3</v>
      </c>
      <c r="C30" s="7">
        <f t="shared" si="1"/>
        <v>0.25347222222222215</v>
      </c>
      <c r="D30" s="435"/>
      <c r="E30" s="287"/>
      <c r="F30" s="567"/>
      <c r="G30" s="567"/>
      <c r="H30" s="418"/>
      <c r="I30" s="419"/>
      <c r="J30" s="419"/>
      <c r="K30" s="419"/>
      <c r="L30" s="419"/>
      <c r="M30" s="419"/>
      <c r="N30" s="419"/>
      <c r="O30" s="419"/>
      <c r="P30" s="419"/>
      <c r="Q30" s="420"/>
      <c r="R30" s="30">
        <v>0.25347222222222215</v>
      </c>
      <c r="S30" s="1">
        <v>3.472222222222222E-3</v>
      </c>
      <c r="V30" s="546"/>
      <c r="W30" s="547"/>
      <c r="X30" s="547"/>
      <c r="Y30" s="547"/>
      <c r="Z30" s="547"/>
      <c r="AA30" s="547"/>
      <c r="AB30" s="547"/>
      <c r="AC30" s="547"/>
      <c r="AD30" s="547"/>
      <c r="AE30" s="548"/>
      <c r="AG30" s="78"/>
      <c r="AH30" s="80"/>
      <c r="AK30" s="103"/>
      <c r="AL30" s="104"/>
      <c r="AN30" s="123"/>
      <c r="AO30" s="122"/>
      <c r="AP30" s="122"/>
      <c r="AQ30" s="122"/>
      <c r="AR30" s="122"/>
      <c r="AS30" s="122"/>
      <c r="AT30" s="122"/>
      <c r="AU30" s="122"/>
      <c r="AV30" s="122"/>
      <c r="AW30" s="133"/>
    </row>
    <row r="31" spans="1:49" ht="9.9499999999999993" customHeight="1" thickBot="1" x14ac:dyDescent="0.25">
      <c r="A31" s="1">
        <v>3.472222222222222E-3</v>
      </c>
      <c r="C31" s="7">
        <f t="shared" si="1"/>
        <v>0.25694444444444436</v>
      </c>
      <c r="D31" s="435"/>
      <c r="E31" s="287"/>
      <c r="F31" s="567"/>
      <c r="G31" s="567"/>
      <c r="H31" s="418"/>
      <c r="I31" s="419"/>
      <c r="J31" s="419"/>
      <c r="K31" s="419"/>
      <c r="L31" s="419"/>
      <c r="M31" s="419"/>
      <c r="N31" s="419"/>
      <c r="O31" s="419"/>
      <c r="P31" s="419"/>
      <c r="Q31" s="420"/>
      <c r="R31" s="30">
        <v>0.25694444444444436</v>
      </c>
      <c r="S31" s="1">
        <v>3.472222222222222E-3</v>
      </c>
      <c r="AG31" s="78"/>
      <c r="AH31" s="80"/>
      <c r="AN31" s="123"/>
      <c r="AO31" s="122"/>
      <c r="AP31" s="122"/>
      <c r="AQ31" s="122"/>
      <c r="AR31" s="122"/>
      <c r="AS31" s="122"/>
      <c r="AT31" s="122"/>
      <c r="AU31" s="122"/>
      <c r="AV31" s="122"/>
      <c r="AW31" s="133"/>
    </row>
    <row r="32" spans="1:49" ht="9.9499999999999993" customHeight="1" thickBot="1" x14ac:dyDescent="0.25">
      <c r="A32" s="1">
        <v>3.472222222222222E-3</v>
      </c>
      <c r="C32" s="7">
        <f t="shared" si="1"/>
        <v>0.26041666666666657</v>
      </c>
      <c r="D32" s="435"/>
      <c r="E32" s="287"/>
      <c r="F32" s="567"/>
      <c r="G32" s="567"/>
      <c r="H32" s="418"/>
      <c r="I32" s="419"/>
      <c r="J32" s="419"/>
      <c r="K32" s="419"/>
      <c r="L32" s="419"/>
      <c r="M32" s="419"/>
      <c r="N32" s="419"/>
      <c r="O32" s="419"/>
      <c r="P32" s="419"/>
      <c r="Q32" s="420"/>
      <c r="R32" s="30">
        <v>0.26041666666666657</v>
      </c>
      <c r="S32" s="1">
        <v>3.472222222222222E-3</v>
      </c>
      <c r="AG32" s="78"/>
      <c r="AH32" s="80"/>
      <c r="AN32" s="123"/>
      <c r="AO32" s="122"/>
      <c r="AP32" s="122"/>
      <c r="AQ32" s="122"/>
      <c r="AR32" s="122"/>
      <c r="AS32" s="122"/>
      <c r="AT32" s="122"/>
      <c r="AU32" s="122"/>
      <c r="AV32" s="122"/>
      <c r="AW32" s="133"/>
    </row>
    <row r="33" spans="1:49" ht="9.9499999999999993" customHeight="1" thickBot="1" x14ac:dyDescent="0.25">
      <c r="A33" s="1">
        <v>3.472222222222222E-3</v>
      </c>
      <c r="C33" s="7">
        <f t="shared" si="1"/>
        <v>0.26388888888888878</v>
      </c>
      <c r="D33" s="435"/>
      <c r="E33" s="287"/>
      <c r="F33" s="567"/>
      <c r="G33" s="567"/>
      <c r="H33" s="569"/>
      <c r="I33" s="570"/>
      <c r="J33" s="570"/>
      <c r="K33" s="570"/>
      <c r="L33" s="570"/>
      <c r="M33" s="570"/>
      <c r="N33" s="570"/>
      <c r="O33" s="570"/>
      <c r="P33" s="570"/>
      <c r="Q33" s="571"/>
      <c r="R33" s="30">
        <v>0.26388888888888878</v>
      </c>
      <c r="S33" s="1">
        <v>3.472222222222222E-3</v>
      </c>
      <c r="AG33" s="78"/>
      <c r="AH33" s="80"/>
      <c r="AN33" s="123"/>
      <c r="AO33" s="122"/>
      <c r="AP33" s="122"/>
      <c r="AQ33" s="122"/>
      <c r="AR33" s="122"/>
      <c r="AS33" s="122"/>
      <c r="AT33" s="122"/>
      <c r="AU33" s="122"/>
      <c r="AV33" s="122"/>
      <c r="AW33" s="133"/>
    </row>
    <row r="34" spans="1:49" ht="9.9499999999999993" customHeight="1" thickBot="1" x14ac:dyDescent="0.25">
      <c r="A34" s="1">
        <v>3.472222222222222E-3</v>
      </c>
      <c r="C34" s="7">
        <f t="shared" si="1"/>
        <v>0.26736111111111099</v>
      </c>
      <c r="D34" s="435"/>
      <c r="E34" s="287"/>
      <c r="F34" s="568"/>
      <c r="G34" s="568"/>
      <c r="H34" s="406" t="s">
        <v>19</v>
      </c>
      <c r="I34" s="407"/>
      <c r="J34" s="407"/>
      <c r="K34" s="407"/>
      <c r="L34" s="407"/>
      <c r="M34" s="407"/>
      <c r="N34" s="407"/>
      <c r="O34" s="407"/>
      <c r="P34" s="407"/>
      <c r="Q34" s="408"/>
      <c r="R34" s="30">
        <v>0.26736111111111099</v>
      </c>
      <c r="S34" s="1">
        <v>3.472222222222222E-3</v>
      </c>
      <c r="AG34" s="78"/>
      <c r="AH34" s="80"/>
      <c r="AK34" s="17" t="s">
        <v>20</v>
      </c>
      <c r="AL34" s="126"/>
      <c r="AN34" s="123"/>
      <c r="AO34" s="122"/>
      <c r="AP34" s="122"/>
      <c r="AQ34" s="122"/>
      <c r="AR34" s="122"/>
      <c r="AS34" s="122"/>
      <c r="AT34" s="122"/>
      <c r="AU34" s="122"/>
      <c r="AV34" s="122"/>
      <c r="AW34" s="133"/>
    </row>
    <row r="35" spans="1:49" ht="9.9499999999999993" customHeight="1" thickBot="1" x14ac:dyDescent="0.25">
      <c r="A35" s="1">
        <v>3.472222222222222E-3</v>
      </c>
      <c r="C35" s="7">
        <f t="shared" si="1"/>
        <v>0.2708333333333332</v>
      </c>
      <c r="D35" s="435"/>
      <c r="E35" s="287"/>
      <c r="F35" s="193" t="s">
        <v>21</v>
      </c>
      <c r="G35" s="537"/>
      <c r="H35" s="409"/>
      <c r="I35" s="410"/>
      <c r="J35" s="410"/>
      <c r="K35" s="410"/>
      <c r="L35" s="410"/>
      <c r="M35" s="410"/>
      <c r="N35" s="410"/>
      <c r="O35" s="410"/>
      <c r="P35" s="410"/>
      <c r="Q35" s="411"/>
      <c r="R35" s="30">
        <v>0.2708333333333332</v>
      </c>
      <c r="S35" s="1">
        <v>3.472222222222222E-3</v>
      </c>
      <c r="V35" s="385" t="s">
        <v>22</v>
      </c>
      <c r="W35" s="386"/>
      <c r="X35" s="386"/>
      <c r="Y35" s="386"/>
      <c r="Z35" s="386"/>
      <c r="AA35" s="386"/>
      <c r="AB35" s="386"/>
      <c r="AC35" s="386"/>
      <c r="AD35" s="386"/>
      <c r="AE35" s="387"/>
      <c r="AG35" s="78"/>
      <c r="AH35" s="80"/>
      <c r="AK35" s="97"/>
      <c r="AL35" s="127"/>
      <c r="AN35" s="123"/>
      <c r="AO35" s="122"/>
      <c r="AP35" s="122"/>
      <c r="AQ35" s="122"/>
      <c r="AR35" s="122"/>
      <c r="AS35" s="122"/>
      <c r="AT35" s="122"/>
      <c r="AU35" s="122"/>
      <c r="AV35" s="122"/>
      <c r="AW35" s="133"/>
    </row>
    <row r="36" spans="1:49" ht="9.9499999999999993" customHeight="1" thickBot="1" x14ac:dyDescent="0.25">
      <c r="A36" s="1">
        <v>3.472222222222222E-3</v>
      </c>
      <c r="C36" s="7">
        <f t="shared" si="1"/>
        <v>0.27430555555555541</v>
      </c>
      <c r="D36" s="435"/>
      <c r="E36" s="287"/>
      <c r="F36" s="538"/>
      <c r="G36" s="539"/>
      <c r="H36" s="409"/>
      <c r="I36" s="410"/>
      <c r="J36" s="410"/>
      <c r="K36" s="410"/>
      <c r="L36" s="410"/>
      <c r="M36" s="410"/>
      <c r="N36" s="410"/>
      <c r="O36" s="410"/>
      <c r="P36" s="410"/>
      <c r="Q36" s="411"/>
      <c r="R36" s="30">
        <v>0.27430555555555541</v>
      </c>
      <c r="S36" s="1">
        <v>3.472222222222222E-3</v>
      </c>
      <c r="V36" s="388"/>
      <c r="W36" s="389"/>
      <c r="X36" s="389"/>
      <c r="Y36" s="389"/>
      <c r="Z36" s="389"/>
      <c r="AA36" s="389"/>
      <c r="AB36" s="389"/>
      <c r="AC36" s="389"/>
      <c r="AD36" s="389"/>
      <c r="AE36" s="390"/>
      <c r="AG36" s="78"/>
      <c r="AH36" s="80"/>
      <c r="AK36" s="98"/>
      <c r="AL36" s="128"/>
      <c r="AN36" s="123"/>
      <c r="AO36" s="122"/>
      <c r="AP36" s="122"/>
      <c r="AQ36" s="122"/>
      <c r="AR36" s="122"/>
      <c r="AS36" s="122"/>
      <c r="AT36" s="122"/>
      <c r="AU36" s="122"/>
      <c r="AV36" s="122"/>
      <c r="AW36" s="133"/>
    </row>
    <row r="37" spans="1:49" ht="9.9499999999999993" customHeight="1" thickBot="1" x14ac:dyDescent="0.25">
      <c r="A37" s="1">
        <v>3.472222222222222E-3</v>
      </c>
      <c r="C37" s="7">
        <f t="shared" si="1"/>
        <v>0.27777777777777762</v>
      </c>
      <c r="D37" s="435"/>
      <c r="E37" s="287"/>
      <c r="F37" s="538"/>
      <c r="G37" s="539"/>
      <c r="H37" s="409"/>
      <c r="I37" s="410"/>
      <c r="J37" s="410"/>
      <c r="K37" s="410"/>
      <c r="L37" s="410"/>
      <c r="M37" s="410"/>
      <c r="N37" s="410"/>
      <c r="O37" s="410"/>
      <c r="P37" s="410"/>
      <c r="Q37" s="411"/>
      <c r="R37" s="30">
        <v>0.27777777777777762</v>
      </c>
      <c r="S37" s="1">
        <v>3.472222222222222E-3</v>
      </c>
      <c r="V37" s="388"/>
      <c r="W37" s="389"/>
      <c r="X37" s="389"/>
      <c r="Y37" s="389"/>
      <c r="Z37" s="389"/>
      <c r="AA37" s="389"/>
      <c r="AB37" s="389"/>
      <c r="AC37" s="389"/>
      <c r="AD37" s="389"/>
      <c r="AE37" s="390"/>
      <c r="AG37" s="78"/>
      <c r="AH37" s="80"/>
      <c r="AN37" s="134"/>
      <c r="AO37" s="135"/>
      <c r="AP37" s="135"/>
      <c r="AQ37" s="135"/>
      <c r="AR37" s="135"/>
      <c r="AS37" s="135"/>
      <c r="AT37" s="135"/>
      <c r="AU37" s="135"/>
      <c r="AV37" s="135"/>
      <c r="AW37" s="136"/>
    </row>
    <row r="38" spans="1:49" ht="9.9499999999999993" customHeight="1" thickBot="1" x14ac:dyDescent="0.25">
      <c r="A38" s="1">
        <v>3.472222222222222E-3</v>
      </c>
      <c r="C38" s="7">
        <f t="shared" si="1"/>
        <v>0.28124999999999983</v>
      </c>
      <c r="D38" s="435"/>
      <c r="E38" s="287"/>
      <c r="F38" s="538"/>
      <c r="G38" s="539"/>
      <c r="H38" s="409"/>
      <c r="I38" s="410"/>
      <c r="J38" s="410"/>
      <c r="K38" s="410"/>
      <c r="L38" s="410"/>
      <c r="M38" s="410"/>
      <c r="N38" s="410"/>
      <c r="O38" s="410"/>
      <c r="P38" s="410"/>
      <c r="Q38" s="411"/>
      <c r="R38" s="30">
        <v>0.28124999999999983</v>
      </c>
      <c r="S38" s="1">
        <v>3.472222222222222E-3</v>
      </c>
      <c r="V38" s="388"/>
      <c r="W38" s="389"/>
      <c r="X38" s="389"/>
      <c r="Y38" s="389"/>
      <c r="Z38" s="389"/>
      <c r="AA38" s="389"/>
      <c r="AB38" s="389"/>
      <c r="AC38" s="389"/>
      <c r="AD38" s="389"/>
      <c r="AE38" s="390"/>
      <c r="AG38" s="78"/>
      <c r="AH38" s="80"/>
    </row>
    <row r="39" spans="1:49" ht="9.9499999999999993" customHeight="1" thickBot="1" x14ac:dyDescent="0.25">
      <c r="A39" s="1">
        <v>3.472222222222222E-3</v>
      </c>
      <c r="C39" s="7">
        <f t="shared" si="1"/>
        <v>0.28472222222222204</v>
      </c>
      <c r="D39" s="435"/>
      <c r="E39" s="287"/>
      <c r="F39" s="538"/>
      <c r="G39" s="539"/>
      <c r="H39" s="412"/>
      <c r="I39" s="413"/>
      <c r="J39" s="413"/>
      <c r="K39" s="413"/>
      <c r="L39" s="413"/>
      <c r="M39" s="413"/>
      <c r="N39" s="413"/>
      <c r="O39" s="413"/>
      <c r="P39" s="413"/>
      <c r="Q39" s="414"/>
      <c r="R39" s="30">
        <v>0.28472222222222204</v>
      </c>
      <c r="S39" s="1">
        <v>3.472222222222222E-3</v>
      </c>
      <c r="V39" s="388"/>
      <c r="W39" s="389"/>
      <c r="X39" s="389"/>
      <c r="Y39" s="389"/>
      <c r="Z39" s="389"/>
      <c r="AA39" s="389"/>
      <c r="AB39" s="389"/>
      <c r="AC39" s="389"/>
      <c r="AD39" s="389"/>
      <c r="AE39" s="390"/>
      <c r="AG39" s="78"/>
      <c r="AH39" s="80"/>
    </row>
    <row r="40" spans="1:49" ht="9.9499999999999993" customHeight="1" thickBot="1" x14ac:dyDescent="0.25">
      <c r="A40" s="1">
        <v>3.472222222222222E-3</v>
      </c>
      <c r="C40" s="7">
        <f t="shared" si="1"/>
        <v>0.28819444444444425</v>
      </c>
      <c r="D40" s="436"/>
      <c r="E40" s="437"/>
      <c r="F40" s="538"/>
      <c r="G40" s="538"/>
      <c r="H40" s="415" t="s">
        <v>23</v>
      </c>
      <c r="I40" s="416"/>
      <c r="J40" s="416"/>
      <c r="K40" s="416"/>
      <c r="L40" s="416"/>
      <c r="M40" s="416"/>
      <c r="N40" s="416"/>
      <c r="O40" s="416"/>
      <c r="P40" s="416"/>
      <c r="Q40" s="417"/>
      <c r="R40" s="30">
        <v>0.28819444444444425</v>
      </c>
      <c r="S40" s="1">
        <v>3.472222222222222E-3</v>
      </c>
      <c r="V40" s="388"/>
      <c r="W40" s="389"/>
      <c r="X40" s="389"/>
      <c r="Y40" s="389"/>
      <c r="Z40" s="389"/>
      <c r="AA40" s="389"/>
      <c r="AB40" s="389"/>
      <c r="AC40" s="389"/>
      <c r="AD40" s="389"/>
      <c r="AE40" s="390"/>
      <c r="AG40" s="78"/>
      <c r="AH40" s="80"/>
    </row>
    <row r="41" spans="1:49" ht="9.9499999999999993" customHeight="1" thickBot="1" x14ac:dyDescent="0.25">
      <c r="A41" s="1">
        <v>3.472222222222222E-3</v>
      </c>
      <c r="C41" s="7">
        <f t="shared" si="1"/>
        <v>0.29166666666666646</v>
      </c>
      <c r="D41" s="172" t="s">
        <v>24</v>
      </c>
      <c r="E41" s="173"/>
      <c r="F41" s="173"/>
      <c r="G41" s="173"/>
      <c r="H41" s="418"/>
      <c r="I41" s="419"/>
      <c r="J41" s="419"/>
      <c r="K41" s="419"/>
      <c r="L41" s="419"/>
      <c r="M41" s="419"/>
      <c r="N41" s="419"/>
      <c r="O41" s="419"/>
      <c r="P41" s="419"/>
      <c r="Q41" s="420"/>
      <c r="R41" s="30">
        <v>0.29166666666666646</v>
      </c>
      <c r="S41" s="1">
        <v>3.472222222222222E-3</v>
      </c>
      <c r="V41" s="388"/>
      <c r="W41" s="389"/>
      <c r="X41" s="389"/>
      <c r="Y41" s="389"/>
      <c r="Z41" s="389"/>
      <c r="AA41" s="389"/>
      <c r="AB41" s="389"/>
      <c r="AC41" s="389"/>
      <c r="AD41" s="389"/>
      <c r="AE41" s="390"/>
      <c r="AG41" s="78"/>
      <c r="AH41" s="80"/>
    </row>
    <row r="42" spans="1:49" ht="9.9499999999999993" customHeight="1" thickBot="1" x14ac:dyDescent="0.25">
      <c r="A42" s="1">
        <v>3.472222222222222E-3</v>
      </c>
      <c r="C42" s="7">
        <f t="shared" si="1"/>
        <v>0.29513888888888867</v>
      </c>
      <c r="D42" s="174"/>
      <c r="E42" s="175"/>
      <c r="F42" s="175"/>
      <c r="G42" s="175"/>
      <c r="H42" s="418"/>
      <c r="I42" s="419"/>
      <c r="J42" s="419"/>
      <c r="K42" s="419"/>
      <c r="L42" s="419"/>
      <c r="M42" s="419"/>
      <c r="N42" s="419"/>
      <c r="O42" s="419"/>
      <c r="P42" s="419"/>
      <c r="Q42" s="420"/>
      <c r="R42" s="30">
        <v>0.29513888888888867</v>
      </c>
      <c r="S42" s="1">
        <v>3.472222222222222E-3</v>
      </c>
      <c r="V42" s="388"/>
      <c r="W42" s="389"/>
      <c r="X42" s="389"/>
      <c r="Y42" s="389"/>
      <c r="Z42" s="389"/>
      <c r="AA42" s="389"/>
      <c r="AB42" s="389"/>
      <c r="AC42" s="389"/>
      <c r="AD42" s="389"/>
      <c r="AE42" s="390"/>
      <c r="AG42" s="78"/>
      <c r="AH42" s="80"/>
    </row>
    <row r="43" spans="1:49" ht="9.9499999999999993" customHeight="1" thickBot="1" x14ac:dyDescent="0.25">
      <c r="A43" s="1">
        <v>3.472222222222222E-3</v>
      </c>
      <c r="C43" s="7">
        <f t="shared" si="1"/>
        <v>0.29861111111111088</v>
      </c>
      <c r="D43" s="174"/>
      <c r="E43" s="175"/>
      <c r="F43" s="175"/>
      <c r="G43" s="175"/>
      <c r="H43" s="418"/>
      <c r="I43" s="419"/>
      <c r="J43" s="419"/>
      <c r="K43" s="419"/>
      <c r="L43" s="419"/>
      <c r="M43" s="419"/>
      <c r="N43" s="419"/>
      <c r="O43" s="419"/>
      <c r="P43" s="419"/>
      <c r="Q43" s="420"/>
      <c r="R43" s="30">
        <v>0.29861111111111088</v>
      </c>
      <c r="S43" s="1">
        <v>3.472222222222222E-3</v>
      </c>
      <c r="V43" s="388"/>
      <c r="W43" s="389"/>
      <c r="X43" s="389"/>
      <c r="Y43" s="389"/>
      <c r="Z43" s="389"/>
      <c r="AA43" s="389"/>
      <c r="AB43" s="389"/>
      <c r="AC43" s="389"/>
      <c r="AD43" s="389"/>
      <c r="AE43" s="390"/>
      <c r="AG43" s="78"/>
      <c r="AH43" s="80"/>
    </row>
    <row r="44" spans="1:49" ht="9.9499999999999993" customHeight="1" thickBot="1" x14ac:dyDescent="0.25">
      <c r="A44" s="1">
        <v>3.472222222222222E-3</v>
      </c>
      <c r="C44" s="7">
        <f t="shared" si="1"/>
        <v>0.30208333333333309</v>
      </c>
      <c r="D44" s="176"/>
      <c r="E44" s="177"/>
      <c r="F44" s="177"/>
      <c r="G44" s="177"/>
      <c r="H44" s="418"/>
      <c r="I44" s="419"/>
      <c r="J44" s="419"/>
      <c r="K44" s="419"/>
      <c r="L44" s="419"/>
      <c r="M44" s="419"/>
      <c r="N44" s="419"/>
      <c r="O44" s="419"/>
      <c r="P44" s="419"/>
      <c r="Q44" s="420"/>
      <c r="R44" s="30">
        <v>0.30208333333333309</v>
      </c>
      <c r="S44" s="1">
        <v>3.472222222222222E-3</v>
      </c>
      <c r="V44" s="388"/>
      <c r="W44" s="389"/>
      <c r="X44" s="389"/>
      <c r="Y44" s="389"/>
      <c r="Z44" s="389"/>
      <c r="AA44" s="389"/>
      <c r="AB44" s="389"/>
      <c r="AC44" s="389"/>
      <c r="AD44" s="389"/>
      <c r="AE44" s="390"/>
      <c r="AG44" s="27"/>
      <c r="AH44" s="124"/>
    </row>
    <row r="45" spans="1:49" ht="9.9499999999999993" customHeight="1" thickBot="1" x14ac:dyDescent="0.25">
      <c r="A45" s="1">
        <v>3.472222222222222E-3</v>
      </c>
      <c r="C45" s="7">
        <f t="shared" si="1"/>
        <v>0.3055555555555553</v>
      </c>
      <c r="D45" s="254" t="s">
        <v>25</v>
      </c>
      <c r="E45" s="447"/>
      <c r="F45" s="254" t="s">
        <v>26</v>
      </c>
      <c r="G45" s="452"/>
      <c r="H45" s="418"/>
      <c r="I45" s="419"/>
      <c r="J45" s="419"/>
      <c r="K45" s="419"/>
      <c r="L45" s="419"/>
      <c r="M45" s="419"/>
      <c r="N45" s="419"/>
      <c r="O45" s="419"/>
      <c r="P45" s="419"/>
      <c r="Q45" s="420"/>
      <c r="R45" s="30">
        <v>0.3055555555555553</v>
      </c>
      <c r="S45" s="1">
        <v>3.472222222222222E-3</v>
      </c>
      <c r="V45" s="388"/>
      <c r="W45" s="389"/>
      <c r="X45" s="389"/>
      <c r="Y45" s="389"/>
      <c r="Z45" s="389"/>
      <c r="AA45" s="389"/>
      <c r="AB45" s="389"/>
      <c r="AC45" s="389"/>
      <c r="AD45" s="389"/>
      <c r="AE45" s="390"/>
      <c r="AG45" s="27"/>
      <c r="AH45" s="124"/>
    </row>
    <row r="46" spans="1:49" ht="9.9499999999999993" customHeight="1" thickBot="1" x14ac:dyDescent="0.25">
      <c r="A46" s="1">
        <v>3.472222222222222E-3</v>
      </c>
      <c r="C46" s="7">
        <f t="shared" si="1"/>
        <v>0.30902777777777751</v>
      </c>
      <c r="D46" s="448"/>
      <c r="E46" s="449"/>
      <c r="F46" s="448"/>
      <c r="G46" s="453"/>
      <c r="H46" s="511" t="s">
        <v>27</v>
      </c>
      <c r="I46" s="512"/>
      <c r="J46" s="512"/>
      <c r="K46" s="512"/>
      <c r="L46" s="512"/>
      <c r="M46" s="512"/>
      <c r="N46" s="512"/>
      <c r="O46" s="512"/>
      <c r="P46" s="512"/>
      <c r="Q46" s="513"/>
      <c r="R46" s="30">
        <v>0.30902777777777751</v>
      </c>
      <c r="S46" s="1">
        <v>3.472222222222222E-3</v>
      </c>
      <c r="V46" s="391"/>
      <c r="W46" s="392"/>
      <c r="X46" s="392"/>
      <c r="Y46" s="392"/>
      <c r="Z46" s="392"/>
      <c r="AA46" s="392"/>
      <c r="AB46" s="392"/>
      <c r="AC46" s="392"/>
      <c r="AD46" s="392"/>
      <c r="AE46" s="393"/>
      <c r="AG46" s="27"/>
      <c r="AH46" s="124"/>
    </row>
    <row r="47" spans="1:49" ht="9.9499999999999993" customHeight="1" thickBot="1" x14ac:dyDescent="0.25">
      <c r="A47" s="1">
        <v>3.472222222222222E-3</v>
      </c>
      <c r="C47" s="7">
        <f t="shared" si="1"/>
        <v>0.31249999999999972</v>
      </c>
      <c r="D47" s="448"/>
      <c r="E47" s="449"/>
      <c r="F47" s="448"/>
      <c r="G47" s="453"/>
      <c r="H47" s="514"/>
      <c r="I47" s="410"/>
      <c r="J47" s="410"/>
      <c r="K47" s="410"/>
      <c r="L47" s="410"/>
      <c r="M47" s="410"/>
      <c r="N47" s="410"/>
      <c r="O47" s="410"/>
      <c r="P47" s="410"/>
      <c r="Q47" s="515"/>
      <c r="R47" s="30">
        <v>0.31249999999999972</v>
      </c>
      <c r="S47" s="1">
        <v>3.472222222222222E-3</v>
      </c>
      <c r="V47" s="178" t="s">
        <v>28</v>
      </c>
      <c r="W47" s="319"/>
      <c r="X47" s="319"/>
      <c r="Y47" s="319"/>
      <c r="Z47" s="319"/>
      <c r="AA47" s="319"/>
      <c r="AB47" s="319"/>
      <c r="AC47" s="319"/>
      <c r="AD47" s="319"/>
      <c r="AE47" s="179"/>
      <c r="AG47" s="27"/>
      <c r="AH47" s="124"/>
      <c r="AI47" s="221" t="s">
        <v>3</v>
      </c>
      <c r="AJ47" s="216"/>
    </row>
    <row r="48" spans="1:49" ht="9.9499999999999993" customHeight="1" thickBot="1" x14ac:dyDescent="0.25">
      <c r="A48" s="1">
        <v>3.472222222222222E-3</v>
      </c>
      <c r="C48" s="7">
        <f t="shared" si="1"/>
        <v>0.31597222222222193</v>
      </c>
      <c r="D48" s="448"/>
      <c r="E48" s="449"/>
      <c r="F48" s="448"/>
      <c r="G48" s="453"/>
      <c r="H48" s="514"/>
      <c r="I48" s="410"/>
      <c r="J48" s="410"/>
      <c r="K48" s="410"/>
      <c r="L48" s="410"/>
      <c r="M48" s="410"/>
      <c r="N48" s="410"/>
      <c r="O48" s="410"/>
      <c r="P48" s="410"/>
      <c r="Q48" s="515"/>
      <c r="R48" s="30">
        <v>0.31597222222222193</v>
      </c>
      <c r="S48" s="1">
        <v>3.472222222222222E-3</v>
      </c>
      <c r="V48" s="180"/>
      <c r="W48" s="320"/>
      <c r="X48" s="320"/>
      <c r="Y48" s="320"/>
      <c r="Z48" s="320"/>
      <c r="AA48" s="320"/>
      <c r="AB48" s="320"/>
      <c r="AC48" s="320"/>
      <c r="AD48" s="320"/>
      <c r="AE48" s="181"/>
      <c r="AG48" s="27"/>
      <c r="AH48" s="124"/>
      <c r="AI48" s="222"/>
      <c r="AJ48" s="218"/>
    </row>
    <row r="49" spans="1:38" ht="9.9499999999999993" customHeight="1" thickBot="1" x14ac:dyDescent="0.25">
      <c r="A49" s="1">
        <v>3.472222222222222E-3</v>
      </c>
      <c r="C49" s="7">
        <f t="shared" si="1"/>
        <v>0.31944444444444414</v>
      </c>
      <c r="D49" s="448"/>
      <c r="E49" s="449"/>
      <c r="F49" s="448"/>
      <c r="G49" s="453"/>
      <c r="H49" s="514"/>
      <c r="I49" s="410"/>
      <c r="J49" s="410"/>
      <c r="K49" s="410"/>
      <c r="L49" s="410"/>
      <c r="M49" s="410"/>
      <c r="N49" s="410"/>
      <c r="O49" s="410"/>
      <c r="P49" s="410"/>
      <c r="Q49" s="515"/>
      <c r="R49" s="30">
        <v>0.31944444444444414</v>
      </c>
      <c r="S49" s="1">
        <v>3.472222222222222E-3</v>
      </c>
      <c r="V49" s="180"/>
      <c r="W49" s="320"/>
      <c r="X49" s="320"/>
      <c r="Y49" s="320"/>
      <c r="Z49" s="320"/>
      <c r="AA49" s="320"/>
      <c r="AB49" s="320"/>
      <c r="AC49" s="320"/>
      <c r="AD49" s="320"/>
      <c r="AE49" s="181"/>
      <c r="AG49" s="27"/>
      <c r="AH49" s="124"/>
      <c r="AI49" s="222"/>
      <c r="AJ49" s="218"/>
    </row>
    <row r="50" spans="1:38" ht="9.9499999999999993" customHeight="1" thickBot="1" x14ac:dyDescent="0.25">
      <c r="A50" s="1">
        <v>3.472222222222222E-3</v>
      </c>
      <c r="C50" s="7">
        <f t="shared" si="1"/>
        <v>0.32291666666666635</v>
      </c>
      <c r="D50" s="448"/>
      <c r="E50" s="449"/>
      <c r="F50" s="448"/>
      <c r="G50" s="453"/>
      <c r="H50" s="514"/>
      <c r="I50" s="410"/>
      <c r="J50" s="410"/>
      <c r="K50" s="410"/>
      <c r="L50" s="410"/>
      <c r="M50" s="410"/>
      <c r="N50" s="410"/>
      <c r="O50" s="410"/>
      <c r="P50" s="410"/>
      <c r="Q50" s="515"/>
      <c r="R50" s="30">
        <v>0.32291666666666635</v>
      </c>
      <c r="S50" s="1">
        <v>3.472222222222222E-3</v>
      </c>
      <c r="V50" s="180"/>
      <c r="W50" s="320"/>
      <c r="X50" s="320"/>
      <c r="Y50" s="320"/>
      <c r="Z50" s="320"/>
      <c r="AA50" s="320"/>
      <c r="AB50" s="320"/>
      <c r="AC50" s="320"/>
      <c r="AD50" s="320"/>
      <c r="AE50" s="181"/>
      <c r="AG50" s="27"/>
      <c r="AH50" s="124"/>
      <c r="AI50" s="222"/>
      <c r="AJ50" s="218"/>
    </row>
    <row r="51" spans="1:38" ht="9.9499999999999993" customHeight="1" thickBot="1" x14ac:dyDescent="0.25">
      <c r="A51" s="1">
        <v>3.472222222222222E-3</v>
      </c>
      <c r="C51" s="7">
        <f t="shared" si="1"/>
        <v>0.32638888888888856</v>
      </c>
      <c r="D51" s="448"/>
      <c r="E51" s="449"/>
      <c r="F51" s="448"/>
      <c r="G51" s="453"/>
      <c r="H51" s="514"/>
      <c r="I51" s="410"/>
      <c r="J51" s="410"/>
      <c r="K51" s="410"/>
      <c r="L51" s="410"/>
      <c r="M51" s="410"/>
      <c r="N51" s="410"/>
      <c r="O51" s="410"/>
      <c r="P51" s="410"/>
      <c r="Q51" s="515"/>
      <c r="R51" s="30">
        <v>0.32638888888888856</v>
      </c>
      <c r="S51" s="1">
        <v>3.472222222222222E-3</v>
      </c>
      <c r="V51" s="180"/>
      <c r="W51" s="320"/>
      <c r="X51" s="320"/>
      <c r="Y51" s="320"/>
      <c r="Z51" s="320"/>
      <c r="AA51" s="320"/>
      <c r="AB51" s="320"/>
      <c r="AC51" s="320"/>
      <c r="AD51" s="320"/>
      <c r="AE51" s="181"/>
      <c r="AG51" s="27"/>
      <c r="AH51" s="124"/>
      <c r="AI51" s="222"/>
      <c r="AJ51" s="218"/>
    </row>
    <row r="52" spans="1:38" ht="9.9499999999999993" customHeight="1" thickBot="1" x14ac:dyDescent="0.25">
      <c r="A52" s="1">
        <v>3.472222222222222E-3</v>
      </c>
      <c r="C52" s="7">
        <f t="shared" si="1"/>
        <v>0.32986111111111077</v>
      </c>
      <c r="D52" s="448"/>
      <c r="E52" s="449"/>
      <c r="F52" s="448"/>
      <c r="G52" s="453"/>
      <c r="H52" s="516"/>
      <c r="I52" s="517"/>
      <c r="J52" s="517"/>
      <c r="K52" s="517"/>
      <c r="L52" s="517"/>
      <c r="M52" s="517"/>
      <c r="N52" s="517"/>
      <c r="O52" s="517"/>
      <c r="P52" s="517"/>
      <c r="Q52" s="518"/>
      <c r="R52" s="30">
        <v>0.32986111111111077</v>
      </c>
      <c r="S52" s="1">
        <v>3.472222222222222E-3</v>
      </c>
      <c r="V52" s="180"/>
      <c r="W52" s="320"/>
      <c r="X52" s="320"/>
      <c r="Y52" s="320"/>
      <c r="Z52" s="320"/>
      <c r="AA52" s="320"/>
      <c r="AB52" s="320"/>
      <c r="AC52" s="320"/>
      <c r="AD52" s="320"/>
      <c r="AE52" s="181"/>
      <c r="AG52" s="27"/>
      <c r="AH52" s="124"/>
      <c r="AI52" s="222"/>
      <c r="AJ52" s="218"/>
    </row>
    <row r="53" spans="1:38" ht="9.9499999999999993" customHeight="1" thickBot="1" x14ac:dyDescent="0.25">
      <c r="A53" s="1">
        <v>3.472222222222222E-3</v>
      </c>
      <c r="C53" s="7">
        <f t="shared" si="1"/>
        <v>0.33333333333333298</v>
      </c>
      <c r="D53" s="448"/>
      <c r="E53" s="449"/>
      <c r="F53" s="448"/>
      <c r="G53" s="453"/>
      <c r="H53" s="528" t="s">
        <v>29</v>
      </c>
      <c r="I53" s="529"/>
      <c r="J53" s="529"/>
      <c r="K53" s="529"/>
      <c r="L53" s="529"/>
      <c r="M53" s="529"/>
      <c r="N53" s="529"/>
      <c r="O53" s="529"/>
      <c r="P53" s="529"/>
      <c r="Q53" s="530"/>
      <c r="R53" s="30">
        <v>0.33333333333333298</v>
      </c>
      <c r="S53" s="1">
        <v>3.472222222222222E-3</v>
      </c>
      <c r="V53" s="180"/>
      <c r="W53" s="320"/>
      <c r="X53" s="320"/>
      <c r="Y53" s="320"/>
      <c r="Z53" s="320"/>
      <c r="AA53" s="320"/>
      <c r="AB53" s="320"/>
      <c r="AC53" s="320"/>
      <c r="AD53" s="320"/>
      <c r="AE53" s="181"/>
      <c r="AG53" s="27"/>
      <c r="AH53" s="124"/>
      <c r="AI53" s="222"/>
      <c r="AJ53" s="218"/>
    </row>
    <row r="54" spans="1:38" ht="9.9499999999999993" customHeight="1" thickBot="1" x14ac:dyDescent="0.25">
      <c r="A54" s="1">
        <v>3.472222222222222E-3</v>
      </c>
      <c r="C54" s="7">
        <f t="shared" si="1"/>
        <v>0.33680555555555519</v>
      </c>
      <c r="D54" s="450"/>
      <c r="E54" s="451"/>
      <c r="F54" s="450"/>
      <c r="G54" s="454"/>
      <c r="H54" s="531"/>
      <c r="I54" s="286"/>
      <c r="J54" s="286"/>
      <c r="K54" s="286"/>
      <c r="L54" s="286"/>
      <c r="M54" s="286"/>
      <c r="N54" s="286"/>
      <c r="O54" s="286"/>
      <c r="P54" s="286"/>
      <c r="Q54" s="532"/>
      <c r="R54" s="30">
        <v>0.33680555555555519</v>
      </c>
      <c r="S54" s="1">
        <v>3.472222222222222E-3</v>
      </c>
      <c r="V54" s="180"/>
      <c r="W54" s="320"/>
      <c r="X54" s="320"/>
      <c r="Y54" s="320"/>
      <c r="Z54" s="320"/>
      <c r="AA54" s="320"/>
      <c r="AB54" s="320"/>
      <c r="AC54" s="320"/>
      <c r="AD54" s="320"/>
      <c r="AE54" s="181"/>
      <c r="AG54" s="27"/>
      <c r="AH54" s="124"/>
      <c r="AI54" s="222"/>
      <c r="AJ54" s="218"/>
    </row>
    <row r="55" spans="1:38" ht="9.9499999999999993" customHeight="1" thickBot="1" x14ac:dyDescent="0.25">
      <c r="A55" s="1">
        <v>3.472222222222222E-3</v>
      </c>
      <c r="C55" s="7">
        <f t="shared" si="1"/>
        <v>0.3402777777777774</v>
      </c>
      <c r="D55" s="282" t="s">
        <v>12</v>
      </c>
      <c r="E55" s="284"/>
      <c r="F55" s="284"/>
      <c r="G55" s="284"/>
      <c r="H55" s="531"/>
      <c r="I55" s="286"/>
      <c r="J55" s="286"/>
      <c r="K55" s="286"/>
      <c r="L55" s="286"/>
      <c r="M55" s="286"/>
      <c r="N55" s="286"/>
      <c r="O55" s="286"/>
      <c r="P55" s="286"/>
      <c r="Q55" s="532"/>
      <c r="R55" s="30">
        <v>0.3402777777777774</v>
      </c>
      <c r="S55" s="1">
        <v>3.472222222222222E-3</v>
      </c>
      <c r="V55" s="180"/>
      <c r="W55" s="320"/>
      <c r="X55" s="320"/>
      <c r="Y55" s="320"/>
      <c r="Z55" s="320"/>
      <c r="AA55" s="320"/>
      <c r="AB55" s="320"/>
      <c r="AC55" s="320"/>
      <c r="AD55" s="320"/>
      <c r="AE55" s="181"/>
      <c r="AG55" s="27"/>
      <c r="AH55" s="124"/>
      <c r="AI55" s="222"/>
      <c r="AJ55" s="218"/>
    </row>
    <row r="56" spans="1:38" ht="9.9499999999999993" customHeight="1" thickBot="1" x14ac:dyDescent="0.25">
      <c r="A56" s="1">
        <v>3.472222222222222E-3</v>
      </c>
      <c r="C56" s="7">
        <f t="shared" si="1"/>
        <v>0.34374999999999961</v>
      </c>
      <c r="D56" s="435"/>
      <c r="E56" s="286"/>
      <c r="F56" s="286"/>
      <c r="G56" s="286"/>
      <c r="H56" s="531"/>
      <c r="I56" s="286"/>
      <c r="J56" s="286"/>
      <c r="K56" s="286"/>
      <c r="L56" s="286"/>
      <c r="M56" s="286"/>
      <c r="N56" s="286"/>
      <c r="O56" s="286"/>
      <c r="P56" s="286"/>
      <c r="Q56" s="532"/>
      <c r="R56" s="30">
        <v>0.34374999999999961</v>
      </c>
      <c r="S56" s="1">
        <v>3.472222222222222E-3</v>
      </c>
      <c r="V56" s="182"/>
      <c r="W56" s="321"/>
      <c r="X56" s="321"/>
      <c r="Y56" s="321"/>
      <c r="Z56" s="321"/>
      <c r="AA56" s="321"/>
      <c r="AB56" s="321"/>
      <c r="AC56" s="321"/>
      <c r="AD56" s="321"/>
      <c r="AE56" s="183"/>
      <c r="AG56" s="27"/>
      <c r="AH56" s="124"/>
      <c r="AI56" s="222"/>
      <c r="AJ56" s="218"/>
    </row>
    <row r="57" spans="1:38" ht="9.9499999999999993" customHeight="1" thickBot="1" x14ac:dyDescent="0.25">
      <c r="A57" s="1">
        <v>3.472222222222222E-3</v>
      </c>
      <c r="C57" s="7">
        <f t="shared" si="1"/>
        <v>0.34722222222222182</v>
      </c>
      <c r="D57" s="435"/>
      <c r="E57" s="286"/>
      <c r="F57" s="286"/>
      <c r="G57" s="286"/>
      <c r="H57" s="531"/>
      <c r="I57" s="286"/>
      <c r="J57" s="286"/>
      <c r="K57" s="286"/>
      <c r="L57" s="286"/>
      <c r="M57" s="286"/>
      <c r="N57" s="286"/>
      <c r="O57" s="286"/>
      <c r="P57" s="286"/>
      <c r="Q57" s="532"/>
      <c r="R57" s="30">
        <v>0.34722222222222182</v>
      </c>
      <c r="S57" s="1">
        <v>3.472222222222222E-3</v>
      </c>
      <c r="AG57" s="27"/>
      <c r="AH57" s="124"/>
      <c r="AI57" s="222"/>
      <c r="AJ57" s="218"/>
    </row>
    <row r="58" spans="1:38" ht="9.9499999999999993" customHeight="1" thickBot="1" x14ac:dyDescent="0.25">
      <c r="A58" s="1">
        <v>3.472222222222222E-3</v>
      </c>
      <c r="C58" s="7">
        <f t="shared" si="1"/>
        <v>0.35069444444444403</v>
      </c>
      <c r="D58" s="435"/>
      <c r="E58" s="286"/>
      <c r="F58" s="286"/>
      <c r="G58" s="286"/>
      <c r="H58" s="531"/>
      <c r="I58" s="286"/>
      <c r="J58" s="286"/>
      <c r="K58" s="286"/>
      <c r="L58" s="286"/>
      <c r="M58" s="286"/>
      <c r="N58" s="286"/>
      <c r="O58" s="286"/>
      <c r="P58" s="286"/>
      <c r="Q58" s="532"/>
      <c r="R58" s="30">
        <v>0.35069444444444403</v>
      </c>
      <c r="S58" s="1">
        <v>3.472222222222222E-3</v>
      </c>
      <c r="AG58" s="27"/>
      <c r="AH58" s="124"/>
      <c r="AI58" s="222"/>
      <c r="AJ58" s="218"/>
      <c r="AL58" s="86" t="s">
        <v>30</v>
      </c>
    </row>
    <row r="59" spans="1:38" ht="9.9499999999999993" customHeight="1" thickBot="1" x14ac:dyDescent="0.25">
      <c r="A59" s="1">
        <v>3.472222222222222E-3</v>
      </c>
      <c r="C59" s="7">
        <f t="shared" si="1"/>
        <v>0.35416666666666624</v>
      </c>
      <c r="D59" s="435"/>
      <c r="E59" s="286"/>
      <c r="F59" s="286"/>
      <c r="G59" s="286"/>
      <c r="H59" s="533"/>
      <c r="I59" s="534"/>
      <c r="J59" s="534"/>
      <c r="K59" s="534"/>
      <c r="L59" s="534"/>
      <c r="M59" s="534"/>
      <c r="N59" s="534"/>
      <c r="O59" s="534"/>
      <c r="P59" s="534"/>
      <c r="Q59" s="535"/>
      <c r="R59" s="30">
        <v>0.35416666666666624</v>
      </c>
      <c r="S59" s="1">
        <v>3.472222222222222E-3</v>
      </c>
      <c r="AC59" s="209" t="s">
        <v>31</v>
      </c>
      <c r="AD59" s="210"/>
      <c r="AG59" s="27"/>
      <c r="AH59" s="124"/>
      <c r="AI59" s="222"/>
      <c r="AJ59" s="218"/>
      <c r="AL59" s="87"/>
    </row>
    <row r="60" spans="1:38" ht="9.9499999999999993" customHeight="1" thickBot="1" x14ac:dyDescent="0.25">
      <c r="A60" s="1">
        <v>3.472222222222222E-3</v>
      </c>
      <c r="C60" s="7">
        <f t="shared" si="1"/>
        <v>0.35763888888888845</v>
      </c>
      <c r="D60" s="435"/>
      <c r="E60" s="286"/>
      <c r="F60" s="286"/>
      <c r="G60" s="286"/>
      <c r="H60" s="519" t="s">
        <v>32</v>
      </c>
      <c r="I60" s="520"/>
      <c r="J60" s="520"/>
      <c r="K60" s="520"/>
      <c r="L60" s="520"/>
      <c r="M60" s="520"/>
      <c r="N60" s="520"/>
      <c r="O60" s="520"/>
      <c r="P60" s="520"/>
      <c r="Q60" s="521"/>
      <c r="R60" s="30">
        <v>0.35763888888888845</v>
      </c>
      <c r="S60" s="1">
        <v>3.472222222222222E-3</v>
      </c>
      <c r="AC60" s="211"/>
      <c r="AD60" s="212"/>
      <c r="AG60" s="28"/>
      <c r="AH60" s="125"/>
      <c r="AI60" s="222"/>
      <c r="AJ60" s="218"/>
      <c r="AL60" s="87"/>
    </row>
    <row r="61" spans="1:38" ht="9.9499999999999993" customHeight="1" thickBot="1" x14ac:dyDescent="0.25">
      <c r="A61" s="1">
        <v>3.472222222222222E-3</v>
      </c>
      <c r="C61" s="7">
        <f t="shared" si="1"/>
        <v>0.36111111111111066</v>
      </c>
      <c r="D61" s="435"/>
      <c r="E61" s="286"/>
      <c r="F61" s="286"/>
      <c r="G61" s="286"/>
      <c r="H61" s="522"/>
      <c r="I61" s="523"/>
      <c r="J61" s="523"/>
      <c r="K61" s="523"/>
      <c r="L61" s="523"/>
      <c r="M61" s="523"/>
      <c r="N61" s="523"/>
      <c r="O61" s="523"/>
      <c r="P61" s="523"/>
      <c r="Q61" s="524"/>
      <c r="R61" s="30">
        <v>0.36111111111111066</v>
      </c>
      <c r="S61" s="1">
        <v>3.472222222222222E-3</v>
      </c>
      <c r="V61" s="464" t="s">
        <v>33</v>
      </c>
      <c r="W61" s="465"/>
      <c r="AC61" s="211"/>
      <c r="AD61" s="212"/>
      <c r="AI61" s="222"/>
      <c r="AJ61" s="218"/>
      <c r="AL61" s="87"/>
    </row>
    <row r="62" spans="1:38" ht="9.9499999999999993" customHeight="1" thickBot="1" x14ac:dyDescent="0.25">
      <c r="A62" s="1">
        <v>3.472222222222222E-3</v>
      </c>
      <c r="C62" s="7">
        <f t="shared" si="1"/>
        <v>0.36458333333333287</v>
      </c>
      <c r="D62" s="435"/>
      <c r="E62" s="286"/>
      <c r="F62" s="286"/>
      <c r="G62" s="286"/>
      <c r="H62" s="522"/>
      <c r="I62" s="523"/>
      <c r="J62" s="523"/>
      <c r="K62" s="523"/>
      <c r="L62" s="523"/>
      <c r="M62" s="523"/>
      <c r="N62" s="523"/>
      <c r="O62" s="523"/>
      <c r="P62" s="523"/>
      <c r="Q62" s="524"/>
      <c r="R62" s="30">
        <v>0.36458333333333287</v>
      </c>
      <c r="S62" s="1">
        <v>3.472222222222222E-3</v>
      </c>
      <c r="V62" s="466"/>
      <c r="W62" s="467"/>
      <c r="AC62" s="211"/>
      <c r="AD62" s="212"/>
      <c r="AI62" s="222"/>
      <c r="AJ62" s="218"/>
      <c r="AL62" s="87"/>
    </row>
    <row r="63" spans="1:38" ht="9.9499999999999993" customHeight="1" thickBot="1" x14ac:dyDescent="0.25">
      <c r="A63" s="1">
        <v>3.472222222222222E-3</v>
      </c>
      <c r="C63" s="7">
        <f t="shared" si="1"/>
        <v>0.36805555555555508</v>
      </c>
      <c r="D63" s="435"/>
      <c r="E63" s="286"/>
      <c r="F63" s="286"/>
      <c r="G63" s="286"/>
      <c r="H63" s="522"/>
      <c r="I63" s="523"/>
      <c r="J63" s="523"/>
      <c r="K63" s="523"/>
      <c r="L63" s="523"/>
      <c r="M63" s="523"/>
      <c r="N63" s="523"/>
      <c r="O63" s="523"/>
      <c r="P63" s="523"/>
      <c r="Q63" s="524"/>
      <c r="R63" s="30">
        <v>0.36805555555555508</v>
      </c>
      <c r="S63" s="1">
        <v>3.472222222222222E-3</v>
      </c>
      <c r="V63" s="466"/>
      <c r="W63" s="467"/>
      <c r="AC63" s="211"/>
      <c r="AD63" s="212"/>
      <c r="AG63" s="178" t="s">
        <v>34</v>
      </c>
      <c r="AH63" s="179"/>
      <c r="AI63" s="222"/>
      <c r="AJ63" s="218"/>
      <c r="AL63" s="87"/>
    </row>
    <row r="64" spans="1:38" ht="9.9499999999999993" customHeight="1" thickBot="1" x14ac:dyDescent="0.25">
      <c r="A64" s="1">
        <v>3.472222222222222E-3</v>
      </c>
      <c r="C64" s="7">
        <f t="shared" si="1"/>
        <v>0.37152777777777729</v>
      </c>
      <c r="D64" s="436"/>
      <c r="E64" s="288"/>
      <c r="F64" s="288"/>
      <c r="G64" s="288"/>
      <c r="H64" s="522"/>
      <c r="I64" s="523"/>
      <c r="J64" s="523"/>
      <c r="K64" s="523"/>
      <c r="L64" s="523"/>
      <c r="M64" s="523"/>
      <c r="N64" s="523"/>
      <c r="O64" s="523"/>
      <c r="P64" s="523"/>
      <c r="Q64" s="524"/>
      <c r="R64" s="30">
        <v>0.37152777777777729</v>
      </c>
      <c r="S64" s="1">
        <v>3.472222222222222E-3</v>
      </c>
      <c r="V64" s="466"/>
      <c r="W64" s="467"/>
      <c r="AC64" s="211"/>
      <c r="AD64" s="212"/>
      <c r="AG64" s="180"/>
      <c r="AH64" s="181"/>
      <c r="AI64" s="222"/>
      <c r="AJ64" s="218"/>
      <c r="AL64" s="87"/>
    </row>
    <row r="65" spans="1:44" ht="9.9499999999999993" customHeight="1" thickBot="1" x14ac:dyDescent="0.25">
      <c r="A65" s="1">
        <v>3.472222222222222E-3</v>
      </c>
      <c r="C65" s="7">
        <f t="shared" si="1"/>
        <v>0.3749999999999995</v>
      </c>
      <c r="D65" s="477" t="s">
        <v>35</v>
      </c>
      <c r="E65" s="478"/>
      <c r="F65" s="478"/>
      <c r="G65" s="478"/>
      <c r="H65" s="522"/>
      <c r="I65" s="523"/>
      <c r="J65" s="523"/>
      <c r="K65" s="523"/>
      <c r="L65" s="523"/>
      <c r="M65" s="523"/>
      <c r="N65" s="523"/>
      <c r="O65" s="523"/>
      <c r="P65" s="523"/>
      <c r="Q65" s="524"/>
      <c r="R65" s="30">
        <v>0.3749999999999995</v>
      </c>
      <c r="S65" s="1">
        <v>3.472222222222222E-3</v>
      </c>
      <c r="V65" s="466"/>
      <c r="W65" s="467"/>
      <c r="AC65" s="211"/>
      <c r="AD65" s="212"/>
      <c r="AG65" s="180"/>
      <c r="AH65" s="181"/>
      <c r="AI65" s="222"/>
      <c r="AJ65" s="218"/>
      <c r="AL65" s="87"/>
    </row>
    <row r="66" spans="1:44" ht="9.9499999999999993" customHeight="1" thickBot="1" x14ac:dyDescent="0.25">
      <c r="A66" s="1">
        <v>3.472222222222222E-3</v>
      </c>
      <c r="C66" s="7">
        <f t="shared" si="1"/>
        <v>0.37847222222222171</v>
      </c>
      <c r="D66" s="479"/>
      <c r="E66" s="480"/>
      <c r="F66" s="480"/>
      <c r="G66" s="480"/>
      <c r="H66" s="522"/>
      <c r="I66" s="523"/>
      <c r="J66" s="523"/>
      <c r="K66" s="523"/>
      <c r="L66" s="523"/>
      <c r="M66" s="523"/>
      <c r="N66" s="523"/>
      <c r="O66" s="523"/>
      <c r="P66" s="523"/>
      <c r="Q66" s="524"/>
      <c r="R66" s="30">
        <v>0.37847222222222171</v>
      </c>
      <c r="S66" s="1">
        <v>3.472222222222222E-3</v>
      </c>
      <c r="V66" s="466"/>
      <c r="W66" s="467"/>
      <c r="AC66" s="211"/>
      <c r="AD66" s="212"/>
      <c r="AG66" s="180"/>
      <c r="AH66" s="181"/>
      <c r="AI66" s="222"/>
      <c r="AJ66" s="218"/>
      <c r="AL66" s="87"/>
    </row>
    <row r="67" spans="1:44" ht="9.9499999999999993" customHeight="1" thickBot="1" x14ac:dyDescent="0.25">
      <c r="A67" s="1">
        <v>3.472222222222222E-3</v>
      </c>
      <c r="C67" s="7">
        <f t="shared" si="1"/>
        <v>0.38194444444444392</v>
      </c>
      <c r="D67" s="479"/>
      <c r="E67" s="480"/>
      <c r="F67" s="480"/>
      <c r="G67" s="480"/>
      <c r="H67" s="525"/>
      <c r="I67" s="526"/>
      <c r="J67" s="526"/>
      <c r="K67" s="526"/>
      <c r="L67" s="526"/>
      <c r="M67" s="526"/>
      <c r="N67" s="526"/>
      <c r="O67" s="526"/>
      <c r="P67" s="526"/>
      <c r="Q67" s="527"/>
      <c r="R67" s="30">
        <v>0.38194444444444392</v>
      </c>
      <c r="S67" s="1">
        <v>3.472222222222222E-3</v>
      </c>
      <c r="V67" s="466"/>
      <c r="W67" s="467"/>
      <c r="AC67" s="211"/>
      <c r="AD67" s="212"/>
      <c r="AG67" s="180"/>
      <c r="AH67" s="181"/>
      <c r="AI67" s="222"/>
      <c r="AJ67" s="218"/>
      <c r="AL67" s="87"/>
    </row>
    <row r="68" spans="1:44" ht="9.9499999999999993" customHeight="1" thickBot="1" x14ac:dyDescent="0.25">
      <c r="A68" s="1">
        <v>3.472222222222222E-3</v>
      </c>
      <c r="C68" s="7">
        <f t="shared" si="1"/>
        <v>0.38541666666666613</v>
      </c>
      <c r="D68" s="479"/>
      <c r="E68" s="480"/>
      <c r="F68" s="480"/>
      <c r="G68" s="481"/>
      <c r="H68" s="479" t="s">
        <v>35</v>
      </c>
      <c r="I68" s="480"/>
      <c r="J68" s="480"/>
      <c r="K68" s="480"/>
      <c r="L68" s="480"/>
      <c r="M68" s="480"/>
      <c r="N68" s="480"/>
      <c r="O68" s="480"/>
      <c r="P68" s="480"/>
      <c r="Q68" s="481"/>
      <c r="R68" s="7">
        <v>0.38541666666666613</v>
      </c>
      <c r="S68" s="1">
        <v>3.472222222222222E-3</v>
      </c>
      <c r="V68" s="466"/>
      <c r="W68" s="467"/>
      <c r="AC68" s="211"/>
      <c r="AD68" s="212"/>
      <c r="AG68" s="180"/>
      <c r="AH68" s="181"/>
      <c r="AI68" s="222"/>
      <c r="AJ68" s="218"/>
      <c r="AL68" s="87"/>
    </row>
    <row r="69" spans="1:44" ht="9.9499999999999993" customHeight="1" thickBot="1" x14ac:dyDescent="0.25">
      <c r="A69" s="1">
        <v>3.472222222222222E-3</v>
      </c>
      <c r="C69" s="7">
        <f t="shared" si="1"/>
        <v>0.38888888888888834</v>
      </c>
      <c r="D69" s="479"/>
      <c r="E69" s="480"/>
      <c r="F69" s="480"/>
      <c r="G69" s="481"/>
      <c r="H69" s="479"/>
      <c r="I69" s="480"/>
      <c r="J69" s="480"/>
      <c r="K69" s="480"/>
      <c r="L69" s="480"/>
      <c r="M69" s="480"/>
      <c r="N69" s="480"/>
      <c r="O69" s="480"/>
      <c r="P69" s="480"/>
      <c r="Q69" s="481"/>
      <c r="R69" s="7">
        <v>0.38888888888888834</v>
      </c>
      <c r="S69" s="1">
        <v>3.472222222222222E-3</v>
      </c>
      <c r="V69" s="466"/>
      <c r="W69" s="467"/>
      <c r="AC69" s="211"/>
      <c r="AD69" s="212"/>
      <c r="AG69" s="180"/>
      <c r="AH69" s="181"/>
      <c r="AI69" s="222"/>
      <c r="AJ69" s="218"/>
      <c r="AL69" s="87"/>
    </row>
    <row r="70" spans="1:44" ht="9.9499999999999993" customHeight="1" thickBot="1" x14ac:dyDescent="0.25">
      <c r="A70" s="1">
        <v>3.472222222222222E-3</v>
      </c>
      <c r="C70" s="7">
        <f t="shared" si="1"/>
        <v>0.39236111111111055</v>
      </c>
      <c r="D70" s="479"/>
      <c r="E70" s="480"/>
      <c r="F70" s="480"/>
      <c r="G70" s="481"/>
      <c r="H70" s="479"/>
      <c r="I70" s="480"/>
      <c r="J70" s="480"/>
      <c r="K70" s="480"/>
      <c r="L70" s="480"/>
      <c r="M70" s="480"/>
      <c r="N70" s="480"/>
      <c r="O70" s="480"/>
      <c r="P70" s="480"/>
      <c r="Q70" s="481"/>
      <c r="R70" s="7">
        <v>0.39236111111111055</v>
      </c>
      <c r="S70" s="1">
        <v>3.472222222222222E-3</v>
      </c>
      <c r="V70" s="466"/>
      <c r="W70" s="467"/>
      <c r="AC70" s="211"/>
      <c r="AD70" s="212"/>
      <c r="AG70" s="180"/>
      <c r="AH70" s="181"/>
      <c r="AI70" s="222"/>
      <c r="AJ70" s="218"/>
      <c r="AL70" s="87"/>
    </row>
    <row r="71" spans="1:44" ht="9.9499999999999993" customHeight="1" thickBot="1" x14ac:dyDescent="0.25">
      <c r="A71" s="1">
        <v>3.472222222222222E-3</v>
      </c>
      <c r="C71" s="7">
        <f t="shared" si="1"/>
        <v>0.39583333333333276</v>
      </c>
      <c r="D71" s="479"/>
      <c r="E71" s="480"/>
      <c r="F71" s="480"/>
      <c r="G71" s="481"/>
      <c r="H71" s="479"/>
      <c r="I71" s="480"/>
      <c r="J71" s="480"/>
      <c r="K71" s="480"/>
      <c r="L71" s="480"/>
      <c r="M71" s="480"/>
      <c r="N71" s="480"/>
      <c r="O71" s="480"/>
      <c r="P71" s="480"/>
      <c r="Q71" s="481"/>
      <c r="R71" s="7">
        <v>0.39583333333333276</v>
      </c>
      <c r="S71" s="1">
        <v>3.472222222222222E-3</v>
      </c>
      <c r="V71" s="466"/>
      <c r="W71" s="467"/>
      <c r="AC71" s="211"/>
      <c r="AD71" s="212"/>
      <c r="AG71" s="180"/>
      <c r="AH71" s="181"/>
      <c r="AI71" s="222"/>
      <c r="AJ71" s="218"/>
      <c r="AL71" s="87"/>
    </row>
    <row r="72" spans="1:44" ht="9.9499999999999993" customHeight="1" thickBot="1" x14ac:dyDescent="0.25">
      <c r="A72" s="1">
        <v>3.472222222222222E-3</v>
      </c>
      <c r="C72" s="7">
        <f t="shared" si="1"/>
        <v>0.39930555555555497</v>
      </c>
      <c r="D72" s="479"/>
      <c r="E72" s="480"/>
      <c r="F72" s="480"/>
      <c r="G72" s="481"/>
      <c r="H72" s="479"/>
      <c r="I72" s="480"/>
      <c r="J72" s="480"/>
      <c r="K72" s="480"/>
      <c r="L72" s="480"/>
      <c r="M72" s="480"/>
      <c r="N72" s="480"/>
      <c r="O72" s="480"/>
      <c r="P72" s="480"/>
      <c r="Q72" s="481"/>
      <c r="R72" s="7">
        <v>0.39930555555555497</v>
      </c>
      <c r="S72" s="1">
        <v>3.472222222222222E-3</v>
      </c>
      <c r="V72" s="466"/>
      <c r="W72" s="467"/>
      <c r="AC72" s="211"/>
      <c r="AD72" s="212"/>
      <c r="AG72" s="180"/>
      <c r="AH72" s="181"/>
      <c r="AI72" s="222"/>
      <c r="AJ72" s="218"/>
      <c r="AL72" s="87"/>
    </row>
    <row r="73" spans="1:44" ht="9.9499999999999993" customHeight="1" thickBot="1" x14ac:dyDescent="0.25">
      <c r="A73" s="1">
        <v>3.472222222222222E-3</v>
      </c>
      <c r="C73" s="7">
        <f t="shared" si="1"/>
        <v>0.40277777777777718</v>
      </c>
      <c r="D73" s="482"/>
      <c r="E73" s="483"/>
      <c r="F73" s="483"/>
      <c r="G73" s="484"/>
      <c r="H73" s="479"/>
      <c r="I73" s="480"/>
      <c r="J73" s="480"/>
      <c r="K73" s="480"/>
      <c r="L73" s="480"/>
      <c r="M73" s="480"/>
      <c r="N73" s="480"/>
      <c r="O73" s="480"/>
      <c r="P73" s="480"/>
      <c r="Q73" s="481"/>
      <c r="R73" s="7">
        <v>0.40277777777777718</v>
      </c>
      <c r="S73" s="1">
        <v>3.472222222222222E-3</v>
      </c>
      <c r="V73" s="466"/>
      <c r="W73" s="467"/>
      <c r="AC73" s="211"/>
      <c r="AD73" s="212"/>
      <c r="AG73" s="180"/>
      <c r="AH73" s="181"/>
      <c r="AI73" s="222"/>
      <c r="AJ73" s="218"/>
      <c r="AL73" s="87"/>
    </row>
    <row r="74" spans="1:44" ht="9.9499999999999993" customHeight="1" thickBot="1" x14ac:dyDescent="0.25">
      <c r="A74" s="1">
        <v>3.472222222222222E-3</v>
      </c>
      <c r="C74" s="7">
        <f t="shared" si="1"/>
        <v>0.40624999999999939</v>
      </c>
      <c r="D74" s="424" t="s">
        <v>36</v>
      </c>
      <c r="E74" s="425"/>
      <c r="F74" s="425"/>
      <c r="G74" s="425"/>
      <c r="H74" s="479"/>
      <c r="I74" s="480"/>
      <c r="J74" s="480"/>
      <c r="K74" s="480"/>
      <c r="L74" s="480"/>
      <c r="M74" s="480"/>
      <c r="N74" s="480"/>
      <c r="O74" s="480"/>
      <c r="P74" s="480"/>
      <c r="Q74" s="481"/>
      <c r="R74" s="7">
        <v>0.40624999999999939</v>
      </c>
      <c r="S74" s="1">
        <v>3.472222222222222E-3</v>
      </c>
      <c r="V74" s="466"/>
      <c r="W74" s="467"/>
      <c r="AC74" s="211"/>
      <c r="AD74" s="212"/>
      <c r="AG74" s="182"/>
      <c r="AH74" s="183"/>
      <c r="AI74" s="222"/>
      <c r="AJ74" s="218"/>
      <c r="AL74" s="87"/>
    </row>
    <row r="75" spans="1:44" ht="9.9499999999999993" customHeight="1" thickBot="1" x14ac:dyDescent="0.25">
      <c r="A75" s="1">
        <v>3.472222222222222E-3</v>
      </c>
      <c r="C75" s="7">
        <f t="shared" si="1"/>
        <v>0.4097222222222216</v>
      </c>
      <c r="D75" s="426"/>
      <c r="E75" s="427"/>
      <c r="F75" s="427"/>
      <c r="G75" s="427"/>
      <c r="H75" s="479"/>
      <c r="I75" s="480"/>
      <c r="J75" s="480"/>
      <c r="K75" s="480"/>
      <c r="L75" s="480"/>
      <c r="M75" s="480"/>
      <c r="N75" s="480"/>
      <c r="O75" s="480"/>
      <c r="P75" s="480"/>
      <c r="Q75" s="481"/>
      <c r="R75" s="7">
        <v>0.4097222222222216</v>
      </c>
      <c r="S75" s="1">
        <v>3.472222222222222E-3</v>
      </c>
      <c r="V75" s="466"/>
      <c r="W75" s="467"/>
      <c r="AC75" s="211"/>
      <c r="AD75" s="212"/>
      <c r="AI75" s="222"/>
      <c r="AJ75" s="218"/>
      <c r="AL75" s="87"/>
    </row>
    <row r="76" spans="1:44" ht="9.9499999999999993" customHeight="1" thickBot="1" x14ac:dyDescent="0.25">
      <c r="A76" s="1">
        <v>3.472222222222222E-3</v>
      </c>
      <c r="C76" s="7">
        <f t="shared" si="1"/>
        <v>0.41319444444444381</v>
      </c>
      <c r="D76" s="426"/>
      <c r="E76" s="427"/>
      <c r="F76" s="427"/>
      <c r="G76" s="427"/>
      <c r="H76" s="482"/>
      <c r="I76" s="483"/>
      <c r="J76" s="483"/>
      <c r="K76" s="483"/>
      <c r="L76" s="483"/>
      <c r="M76" s="483"/>
      <c r="N76" s="483"/>
      <c r="O76" s="483"/>
      <c r="P76" s="483"/>
      <c r="Q76" s="484"/>
      <c r="R76" s="7">
        <v>0.41319444444444381</v>
      </c>
      <c r="S76" s="1">
        <v>3.472222222222222E-3</v>
      </c>
      <c r="T76" s="100"/>
      <c r="V76" s="466"/>
      <c r="W76" s="467"/>
      <c r="AC76" s="213"/>
      <c r="AD76" s="214"/>
      <c r="AI76" s="222"/>
      <c r="AJ76" s="218"/>
      <c r="AM76" s="24"/>
      <c r="AN76" s="24"/>
      <c r="AO76" s="24"/>
      <c r="AP76" s="24"/>
      <c r="AQ76" s="24"/>
      <c r="AR76" s="25"/>
    </row>
    <row r="77" spans="1:44" ht="9.9499999999999993" customHeight="1" thickBot="1" x14ac:dyDescent="0.25">
      <c r="A77" s="1">
        <v>3.472222222222222E-3</v>
      </c>
      <c r="C77" s="7">
        <f t="shared" si="1"/>
        <v>0.41666666666666602</v>
      </c>
      <c r="D77" s="426"/>
      <c r="E77" s="427"/>
      <c r="F77" s="427"/>
      <c r="G77" s="427"/>
      <c r="H77" s="421" t="s">
        <v>37</v>
      </c>
      <c r="I77" s="401"/>
      <c r="J77" s="401"/>
      <c r="K77" s="401"/>
      <c r="L77" s="401"/>
      <c r="M77" s="401"/>
      <c r="N77" s="401"/>
      <c r="O77" s="401"/>
      <c r="P77" s="401"/>
      <c r="Q77" s="403"/>
      <c r="R77" s="30">
        <v>0.41666666666666602</v>
      </c>
      <c r="S77" s="1">
        <v>3.472222222222222E-3</v>
      </c>
      <c r="T77" s="100"/>
      <c r="V77" s="466"/>
      <c r="W77" s="467"/>
      <c r="AI77" s="222"/>
      <c r="AJ77" s="218"/>
      <c r="AM77" s="100"/>
      <c r="AN77" s="100"/>
      <c r="AO77" s="100"/>
      <c r="AP77" s="100"/>
      <c r="AQ77" s="100"/>
      <c r="AR77" s="101"/>
    </row>
    <row r="78" spans="1:44" ht="9.9499999999999993" customHeight="1" thickBot="1" x14ac:dyDescent="0.25">
      <c r="A78" s="1">
        <v>3.472222222222222E-3</v>
      </c>
      <c r="C78" s="7">
        <f t="shared" si="1"/>
        <v>0.42013888888888823</v>
      </c>
      <c r="D78" s="426"/>
      <c r="E78" s="427"/>
      <c r="F78" s="427"/>
      <c r="G78" s="427"/>
      <c r="H78" s="422"/>
      <c r="I78" s="401"/>
      <c r="J78" s="401"/>
      <c r="K78" s="401"/>
      <c r="L78" s="401"/>
      <c r="M78" s="401"/>
      <c r="N78" s="401"/>
      <c r="O78" s="401"/>
      <c r="P78" s="401"/>
      <c r="Q78" s="403"/>
      <c r="R78" s="30">
        <v>0.42013888888888823</v>
      </c>
      <c r="S78" s="1">
        <v>3.472222222222222E-3</v>
      </c>
      <c r="T78" s="100"/>
      <c r="V78" s="468"/>
      <c r="W78" s="469"/>
      <c r="AG78" s="209" t="s">
        <v>38</v>
      </c>
      <c r="AH78" s="210"/>
      <c r="AI78" s="222"/>
      <c r="AJ78" s="218"/>
      <c r="AM78" s="100"/>
      <c r="AN78" s="100"/>
      <c r="AO78" s="100"/>
      <c r="AP78" s="100"/>
      <c r="AQ78" s="100"/>
      <c r="AR78" s="101"/>
    </row>
    <row r="79" spans="1:44" ht="9.9499999999999993" customHeight="1" thickBot="1" x14ac:dyDescent="0.25">
      <c r="A79" s="1">
        <v>3.472222222222222E-3</v>
      </c>
      <c r="C79" s="7">
        <f t="shared" si="1"/>
        <v>0.42361111111111044</v>
      </c>
      <c r="D79" s="426"/>
      <c r="E79" s="427"/>
      <c r="F79" s="427"/>
      <c r="G79" s="427"/>
      <c r="H79" s="422"/>
      <c r="I79" s="401"/>
      <c r="J79" s="401"/>
      <c r="K79" s="401"/>
      <c r="L79" s="401"/>
      <c r="M79" s="401"/>
      <c r="N79" s="401"/>
      <c r="O79" s="401"/>
      <c r="P79" s="401"/>
      <c r="Q79" s="403"/>
      <c r="R79" s="30">
        <v>0.42361111111111044</v>
      </c>
      <c r="S79" s="1">
        <v>3.472222222222222E-3</v>
      </c>
      <c r="T79" s="100"/>
      <c r="AG79" s="211"/>
      <c r="AH79" s="212"/>
      <c r="AI79" s="222"/>
      <c r="AJ79" s="218"/>
      <c r="AM79" s="100"/>
      <c r="AN79" s="100"/>
      <c r="AO79" s="100"/>
      <c r="AP79" s="100"/>
      <c r="AQ79" s="100"/>
      <c r="AR79" s="101"/>
    </row>
    <row r="80" spans="1:44" ht="9.9499999999999993" customHeight="1" thickBot="1" x14ac:dyDescent="0.25">
      <c r="A80" s="1">
        <v>3.472222222222222E-3</v>
      </c>
      <c r="C80" s="7">
        <f t="shared" si="1"/>
        <v>0.42708333333333265</v>
      </c>
      <c r="D80" s="426"/>
      <c r="E80" s="427"/>
      <c r="F80" s="427"/>
      <c r="G80" s="427"/>
      <c r="H80" s="422"/>
      <c r="I80" s="401"/>
      <c r="J80" s="401"/>
      <c r="K80" s="401"/>
      <c r="L80" s="401"/>
      <c r="M80" s="401"/>
      <c r="N80" s="401"/>
      <c r="O80" s="401"/>
      <c r="P80" s="401"/>
      <c r="Q80" s="403"/>
      <c r="R80" s="30">
        <v>0.42708333333333265</v>
      </c>
      <c r="S80" s="1">
        <v>3.472222222222222E-3</v>
      </c>
      <c r="T80" s="100"/>
      <c r="W80" s="455" t="s">
        <v>39</v>
      </c>
      <c r="X80" s="456"/>
      <c r="Y80" s="456"/>
      <c r="Z80" s="456"/>
      <c r="AA80" s="456"/>
      <c r="AB80" s="456"/>
      <c r="AC80" s="456"/>
      <c r="AD80" s="456"/>
      <c r="AE80" s="456"/>
      <c r="AF80" s="457"/>
      <c r="AG80" s="211"/>
      <c r="AH80" s="212"/>
      <c r="AI80" s="222"/>
      <c r="AJ80" s="218"/>
      <c r="AM80" s="100"/>
      <c r="AN80" s="100"/>
      <c r="AO80" s="100"/>
      <c r="AP80" s="100"/>
      <c r="AQ80" s="100"/>
      <c r="AR80" s="101"/>
    </row>
    <row r="81" spans="1:44" ht="9.9499999999999993" customHeight="1" thickBot="1" x14ac:dyDescent="0.25">
      <c r="A81" s="1">
        <v>3.472222222222222E-3</v>
      </c>
      <c r="C81" s="7">
        <f t="shared" si="1"/>
        <v>0.43055555555555486</v>
      </c>
      <c r="D81" s="426"/>
      <c r="E81" s="427"/>
      <c r="F81" s="427"/>
      <c r="G81" s="427"/>
      <c r="H81" s="422"/>
      <c r="I81" s="401"/>
      <c r="J81" s="401"/>
      <c r="K81" s="401"/>
      <c r="L81" s="401"/>
      <c r="M81" s="401"/>
      <c r="N81" s="401"/>
      <c r="O81" s="401"/>
      <c r="P81" s="401"/>
      <c r="Q81" s="403"/>
      <c r="R81" s="30">
        <v>0.43055555555555486</v>
      </c>
      <c r="S81" s="1">
        <v>3.472222222222222E-3</v>
      </c>
      <c r="T81" s="100"/>
      <c r="W81" s="458"/>
      <c r="X81" s="459"/>
      <c r="Y81" s="459"/>
      <c r="Z81" s="459"/>
      <c r="AA81" s="459"/>
      <c r="AB81" s="459"/>
      <c r="AC81" s="459"/>
      <c r="AD81" s="459"/>
      <c r="AE81" s="459"/>
      <c r="AF81" s="460"/>
      <c r="AG81" s="211"/>
      <c r="AH81" s="212"/>
      <c r="AI81" s="222"/>
      <c r="AJ81" s="218"/>
      <c r="AM81" s="100"/>
      <c r="AN81" s="100"/>
      <c r="AO81" s="100"/>
      <c r="AP81" s="100"/>
      <c r="AQ81" s="100"/>
      <c r="AR81" s="101"/>
    </row>
    <row r="82" spans="1:44" ht="9.9499999999999993" customHeight="1" thickBot="1" x14ac:dyDescent="0.25">
      <c r="A82" s="1">
        <v>3.472222222222222E-3</v>
      </c>
      <c r="C82" s="7">
        <f t="shared" si="1"/>
        <v>0.43402777777777707</v>
      </c>
      <c r="D82" s="426"/>
      <c r="E82" s="427"/>
      <c r="F82" s="427"/>
      <c r="G82" s="427"/>
      <c r="H82" s="422"/>
      <c r="I82" s="401"/>
      <c r="J82" s="401"/>
      <c r="K82" s="401"/>
      <c r="L82" s="401"/>
      <c r="M82" s="401"/>
      <c r="N82" s="401"/>
      <c r="O82" s="401"/>
      <c r="P82" s="401"/>
      <c r="Q82" s="403"/>
      <c r="R82" s="30">
        <v>0.43402777777777707</v>
      </c>
      <c r="S82" s="1">
        <v>3.472222222222222E-3</v>
      </c>
      <c r="T82" s="100"/>
      <c r="W82" s="461"/>
      <c r="X82" s="462"/>
      <c r="Y82" s="462"/>
      <c r="Z82" s="462"/>
      <c r="AA82" s="462"/>
      <c r="AB82" s="462"/>
      <c r="AC82" s="462"/>
      <c r="AD82" s="462"/>
      <c r="AE82" s="462"/>
      <c r="AF82" s="463"/>
      <c r="AG82" s="211"/>
      <c r="AH82" s="212"/>
      <c r="AI82" s="222"/>
      <c r="AJ82" s="218"/>
      <c r="AM82" s="100"/>
      <c r="AN82" s="100"/>
      <c r="AO82" s="100"/>
      <c r="AP82" s="100"/>
      <c r="AQ82" s="100"/>
      <c r="AR82" s="101"/>
    </row>
    <row r="83" spans="1:44" ht="9.9499999999999993" customHeight="1" thickBot="1" x14ac:dyDescent="0.25">
      <c r="A83" s="1">
        <v>3.472222222222222E-3</v>
      </c>
      <c r="C83" s="7">
        <f t="shared" si="1"/>
        <v>0.43749999999999928</v>
      </c>
      <c r="D83" s="426"/>
      <c r="E83" s="427"/>
      <c r="F83" s="427"/>
      <c r="G83" s="427"/>
      <c r="H83" s="422"/>
      <c r="I83" s="401"/>
      <c r="J83" s="401"/>
      <c r="K83" s="401"/>
      <c r="L83" s="401"/>
      <c r="M83" s="401"/>
      <c r="N83" s="401"/>
      <c r="O83" s="401"/>
      <c r="P83" s="401"/>
      <c r="Q83" s="403"/>
      <c r="R83" s="30">
        <v>0.43749999999999928</v>
      </c>
      <c r="S83" s="1">
        <v>3.472222222222222E-3</v>
      </c>
      <c r="T83" s="100"/>
      <c r="AG83" s="211"/>
      <c r="AH83" s="212"/>
      <c r="AI83" s="222"/>
      <c r="AJ83" s="218"/>
      <c r="AM83" s="100"/>
      <c r="AN83" s="100"/>
      <c r="AO83" s="100"/>
      <c r="AP83" s="100"/>
      <c r="AQ83" s="100"/>
      <c r="AR83" s="101"/>
    </row>
    <row r="84" spans="1:44" ht="9.9499999999999993" customHeight="1" thickBot="1" x14ac:dyDescent="0.25">
      <c r="A84" s="1">
        <v>3.472222222222222E-3</v>
      </c>
      <c r="C84" s="7">
        <f t="shared" si="1"/>
        <v>0.44097222222222149</v>
      </c>
      <c r="D84" s="426"/>
      <c r="E84" s="427"/>
      <c r="F84" s="427"/>
      <c r="G84" s="427"/>
      <c r="H84" s="422"/>
      <c r="I84" s="401"/>
      <c r="J84" s="401"/>
      <c r="K84" s="401"/>
      <c r="L84" s="401"/>
      <c r="M84" s="401"/>
      <c r="N84" s="401"/>
      <c r="O84" s="401"/>
      <c r="P84" s="401"/>
      <c r="Q84" s="403"/>
      <c r="R84" s="30">
        <v>0.44097222222222149</v>
      </c>
      <c r="S84" s="1">
        <v>3.472222222222222E-3</v>
      </c>
      <c r="T84" s="100"/>
      <c r="AG84" s="211"/>
      <c r="AH84" s="212"/>
      <c r="AI84" s="222"/>
      <c r="AJ84" s="218"/>
      <c r="AM84" s="100"/>
      <c r="AN84" s="100"/>
      <c r="AO84" s="100"/>
      <c r="AP84" s="100"/>
      <c r="AQ84" s="100"/>
      <c r="AR84" s="101"/>
    </row>
    <row r="85" spans="1:44" ht="9.9499999999999993" customHeight="1" thickBot="1" x14ac:dyDescent="0.25">
      <c r="A85" s="1">
        <v>3.472222222222222E-3</v>
      </c>
      <c r="C85" s="7">
        <f t="shared" si="1"/>
        <v>0.4444444444444437</v>
      </c>
      <c r="D85" s="426"/>
      <c r="E85" s="427"/>
      <c r="F85" s="427"/>
      <c r="G85" s="428"/>
      <c r="H85" s="423"/>
      <c r="I85" s="404"/>
      <c r="J85" s="404"/>
      <c r="K85" s="404"/>
      <c r="L85" s="404"/>
      <c r="M85" s="404"/>
      <c r="N85" s="404"/>
      <c r="O85" s="404"/>
      <c r="P85" s="404"/>
      <c r="Q85" s="405"/>
      <c r="R85" s="30">
        <v>0.4444444444444437</v>
      </c>
      <c r="S85" s="1">
        <v>3.472222222222222E-3</v>
      </c>
      <c r="T85" s="100"/>
      <c r="AG85" s="211"/>
      <c r="AH85" s="212"/>
      <c r="AI85" s="222"/>
      <c r="AJ85" s="218"/>
      <c r="AM85" s="100"/>
      <c r="AN85" s="100"/>
      <c r="AO85" s="100"/>
      <c r="AP85" s="100"/>
      <c r="AQ85" s="100"/>
      <c r="AR85" s="101"/>
    </row>
    <row r="86" spans="1:44" ht="9.9499999999999993" customHeight="1" thickBot="1" x14ac:dyDescent="0.25">
      <c r="A86" s="1">
        <v>3.472222222222222E-3</v>
      </c>
      <c r="C86" s="7">
        <f t="shared" si="1"/>
        <v>0.44791666666666591</v>
      </c>
      <c r="D86" s="426"/>
      <c r="E86" s="427"/>
      <c r="F86" s="427"/>
      <c r="G86" s="428"/>
      <c r="H86" s="503" t="s">
        <v>40</v>
      </c>
      <c r="I86" s="504"/>
      <c r="J86" s="504"/>
      <c r="K86" s="504"/>
      <c r="L86" s="504"/>
      <c r="M86" s="504"/>
      <c r="N86" s="504"/>
      <c r="O86" s="504"/>
      <c r="P86" s="504"/>
      <c r="Q86" s="505"/>
      <c r="R86" s="30">
        <v>0.44791666666666591</v>
      </c>
      <c r="S86" s="1">
        <v>3.472222222222222E-3</v>
      </c>
      <c r="T86" s="100"/>
      <c r="AG86" s="211"/>
      <c r="AH86" s="212"/>
      <c r="AI86" s="222"/>
      <c r="AJ86" s="218"/>
      <c r="AM86" s="100"/>
      <c r="AN86" s="100"/>
      <c r="AO86" s="100"/>
      <c r="AP86" s="100"/>
      <c r="AQ86" s="100"/>
      <c r="AR86" s="101"/>
    </row>
    <row r="87" spans="1:44" ht="9.9499999999999993" customHeight="1" thickBot="1" x14ac:dyDescent="0.25">
      <c r="A87" s="1">
        <v>3.472222222222222E-3</v>
      </c>
      <c r="C87" s="7">
        <f t="shared" si="1"/>
        <v>0.45138888888888812</v>
      </c>
      <c r="D87" s="426"/>
      <c r="E87" s="427"/>
      <c r="F87" s="427"/>
      <c r="G87" s="428"/>
      <c r="H87" s="506"/>
      <c r="I87" s="496"/>
      <c r="J87" s="496"/>
      <c r="K87" s="496"/>
      <c r="L87" s="496"/>
      <c r="M87" s="496"/>
      <c r="N87" s="496"/>
      <c r="O87" s="496"/>
      <c r="P87" s="496"/>
      <c r="Q87" s="507"/>
      <c r="R87" s="30">
        <v>0.45138888888888812</v>
      </c>
      <c r="S87" s="1">
        <v>3.472222222222222E-3</v>
      </c>
      <c r="T87" s="100"/>
      <c r="AG87" s="211"/>
      <c r="AH87" s="212"/>
      <c r="AI87" s="223"/>
      <c r="AJ87" s="220"/>
      <c r="AM87" s="100"/>
      <c r="AN87" s="100"/>
      <c r="AO87" s="100"/>
      <c r="AP87" s="100"/>
      <c r="AQ87" s="100"/>
      <c r="AR87" s="101"/>
    </row>
    <row r="88" spans="1:44" ht="9.9499999999999993" customHeight="1" thickBot="1" x14ac:dyDescent="0.25">
      <c r="A88" s="1">
        <v>3.472222222222222E-3</v>
      </c>
      <c r="C88" s="7">
        <f t="shared" ref="C88:C151" si="2">C87+0.00347222222222222</f>
        <v>0.45486111111111033</v>
      </c>
      <c r="D88" s="426"/>
      <c r="E88" s="427"/>
      <c r="F88" s="427"/>
      <c r="G88" s="428"/>
      <c r="H88" s="506"/>
      <c r="I88" s="496"/>
      <c r="J88" s="496"/>
      <c r="K88" s="496"/>
      <c r="L88" s="496"/>
      <c r="M88" s="496"/>
      <c r="N88" s="496"/>
      <c r="O88" s="496"/>
      <c r="P88" s="496"/>
      <c r="Q88" s="507"/>
      <c r="R88" s="30">
        <v>0.45486111111111033</v>
      </c>
      <c r="S88" s="1">
        <v>3.472222222222222E-3</v>
      </c>
      <c r="T88" s="100"/>
      <c r="AG88" s="211"/>
      <c r="AH88" s="212"/>
      <c r="AM88" s="100"/>
      <c r="AN88" s="100"/>
      <c r="AO88" s="100"/>
      <c r="AP88" s="100"/>
      <c r="AQ88" s="100"/>
      <c r="AR88" s="101"/>
    </row>
    <row r="89" spans="1:44" ht="9.9499999999999993" customHeight="1" thickBot="1" x14ac:dyDescent="0.25">
      <c r="A89" s="1">
        <v>3.472222222222222E-3</v>
      </c>
      <c r="C89" s="7">
        <f t="shared" si="2"/>
        <v>0.45833333333333254</v>
      </c>
      <c r="D89" s="426"/>
      <c r="E89" s="427"/>
      <c r="F89" s="427"/>
      <c r="G89" s="428"/>
      <c r="H89" s="506"/>
      <c r="I89" s="496"/>
      <c r="J89" s="496"/>
      <c r="K89" s="496"/>
      <c r="L89" s="496"/>
      <c r="M89" s="496"/>
      <c r="N89" s="496"/>
      <c r="O89" s="496"/>
      <c r="P89" s="496"/>
      <c r="Q89" s="507"/>
      <c r="R89" s="30">
        <v>0.45833333333333254</v>
      </c>
      <c r="S89" s="1">
        <v>3.472222222222222E-3</v>
      </c>
      <c r="T89" s="100"/>
      <c r="AG89" s="213"/>
      <c r="AH89" s="214"/>
      <c r="AM89" s="100"/>
      <c r="AN89" s="100"/>
      <c r="AO89" s="100"/>
      <c r="AP89" s="100"/>
      <c r="AQ89" s="100"/>
      <c r="AR89" s="101"/>
    </row>
    <row r="90" spans="1:44" ht="9.9499999999999993" customHeight="1" thickBot="1" x14ac:dyDescent="0.25">
      <c r="A90" s="1">
        <v>3.472222222222222E-3</v>
      </c>
      <c r="C90" s="7">
        <f t="shared" si="2"/>
        <v>0.46180555555555475</v>
      </c>
      <c r="D90" s="426"/>
      <c r="E90" s="427"/>
      <c r="F90" s="427"/>
      <c r="G90" s="428"/>
      <c r="H90" s="506"/>
      <c r="I90" s="496"/>
      <c r="J90" s="496"/>
      <c r="K90" s="496"/>
      <c r="L90" s="496"/>
      <c r="M90" s="496"/>
      <c r="N90" s="496"/>
      <c r="O90" s="496"/>
      <c r="P90" s="496"/>
      <c r="Q90" s="507"/>
      <c r="R90" s="30">
        <v>0.46180555555555475</v>
      </c>
      <c r="S90" s="1">
        <v>3.472222222222222E-3</v>
      </c>
      <c r="T90" s="100"/>
      <c r="V90" s="178" t="s">
        <v>41</v>
      </c>
      <c r="W90" s="319"/>
      <c r="X90" s="319"/>
      <c r="Y90" s="319"/>
      <c r="Z90" s="319"/>
      <c r="AA90" s="319"/>
      <c r="AB90" s="319"/>
      <c r="AC90" s="319"/>
      <c r="AD90" s="319"/>
      <c r="AE90" s="179"/>
      <c r="AM90" s="100"/>
      <c r="AN90" s="100"/>
      <c r="AO90" s="100"/>
      <c r="AP90" s="100"/>
      <c r="AQ90" s="100"/>
      <c r="AR90" s="101"/>
    </row>
    <row r="91" spans="1:44" ht="9.9499999999999993" customHeight="1" thickBot="1" x14ac:dyDescent="0.25">
      <c r="A91" s="1">
        <v>3.472222222222222E-3</v>
      </c>
      <c r="C91" s="7">
        <f t="shared" si="2"/>
        <v>0.46527777777777696</v>
      </c>
      <c r="D91" s="426"/>
      <c r="E91" s="427"/>
      <c r="F91" s="427"/>
      <c r="G91" s="428"/>
      <c r="H91" s="506"/>
      <c r="I91" s="496"/>
      <c r="J91" s="496"/>
      <c r="K91" s="496"/>
      <c r="L91" s="496"/>
      <c r="M91" s="496"/>
      <c r="N91" s="496"/>
      <c r="O91" s="496"/>
      <c r="P91" s="496"/>
      <c r="Q91" s="507"/>
      <c r="R91" s="30">
        <v>0.46527777777777696</v>
      </c>
      <c r="S91" s="1">
        <v>3.472222222222222E-3</v>
      </c>
      <c r="T91" s="100"/>
      <c r="V91" s="180"/>
      <c r="W91" s="320"/>
      <c r="X91" s="320"/>
      <c r="Y91" s="320"/>
      <c r="Z91" s="320"/>
      <c r="AA91" s="320"/>
      <c r="AB91" s="320"/>
      <c r="AC91" s="320"/>
      <c r="AD91" s="320"/>
      <c r="AE91" s="181"/>
      <c r="AM91" s="104"/>
      <c r="AN91" s="104"/>
      <c r="AO91" s="104"/>
      <c r="AP91" s="104"/>
      <c r="AQ91" s="104"/>
      <c r="AR91" s="105"/>
    </row>
    <row r="92" spans="1:44" ht="9.9499999999999993" customHeight="1" thickBot="1" x14ac:dyDescent="0.25">
      <c r="A92" s="1">
        <v>3.472222222222222E-3</v>
      </c>
      <c r="C92" s="7">
        <f t="shared" si="2"/>
        <v>0.46874999999999917</v>
      </c>
      <c r="D92" s="429"/>
      <c r="E92" s="430"/>
      <c r="F92" s="430"/>
      <c r="G92" s="431"/>
      <c r="H92" s="506"/>
      <c r="I92" s="496"/>
      <c r="J92" s="496"/>
      <c r="K92" s="496"/>
      <c r="L92" s="496"/>
      <c r="M92" s="496"/>
      <c r="N92" s="496"/>
      <c r="O92" s="496"/>
      <c r="P92" s="496"/>
      <c r="Q92" s="507"/>
      <c r="R92" s="7">
        <v>0.46874999999999917</v>
      </c>
      <c r="S92" s="1">
        <v>3.472222222222222E-3</v>
      </c>
      <c r="V92" s="180"/>
      <c r="W92" s="320"/>
      <c r="X92" s="320"/>
      <c r="Y92" s="320"/>
      <c r="Z92" s="320"/>
      <c r="AA92" s="320"/>
      <c r="AB92" s="320"/>
      <c r="AC92" s="320"/>
      <c r="AD92" s="320"/>
      <c r="AE92" s="181"/>
    </row>
    <row r="93" spans="1:44" ht="9.9499999999999993" customHeight="1" thickBot="1" x14ac:dyDescent="0.25">
      <c r="A93" s="1">
        <v>3.472222222222222E-3</v>
      </c>
      <c r="C93" s="7">
        <f t="shared" si="2"/>
        <v>0.47222222222222138</v>
      </c>
      <c r="D93" s="254" t="s">
        <v>42</v>
      </c>
      <c r="E93" s="432"/>
      <c r="F93" s="432"/>
      <c r="G93" s="255"/>
      <c r="H93" s="506"/>
      <c r="I93" s="496"/>
      <c r="J93" s="496"/>
      <c r="K93" s="496"/>
      <c r="L93" s="496"/>
      <c r="M93" s="496"/>
      <c r="N93" s="496"/>
      <c r="O93" s="496"/>
      <c r="P93" s="496"/>
      <c r="Q93" s="507"/>
      <c r="R93" s="7">
        <v>0.47222222222222138</v>
      </c>
      <c r="S93" s="1">
        <v>3.472222222222222E-3</v>
      </c>
      <c r="V93" s="180"/>
      <c r="W93" s="320"/>
      <c r="X93" s="320"/>
      <c r="Y93" s="320"/>
      <c r="Z93" s="320"/>
      <c r="AA93" s="320"/>
      <c r="AB93" s="320"/>
      <c r="AC93" s="320"/>
      <c r="AD93" s="320"/>
      <c r="AE93" s="181"/>
    </row>
    <row r="94" spans="1:44" ht="9.9499999999999993" customHeight="1" thickBot="1" x14ac:dyDescent="0.25">
      <c r="A94" s="1">
        <v>3.472222222222222E-3</v>
      </c>
      <c r="C94" s="7">
        <f t="shared" si="2"/>
        <v>0.47569444444444359</v>
      </c>
      <c r="D94" s="256"/>
      <c r="E94" s="433"/>
      <c r="F94" s="433"/>
      <c r="G94" s="257"/>
      <c r="H94" s="506"/>
      <c r="I94" s="496"/>
      <c r="J94" s="496"/>
      <c r="K94" s="496"/>
      <c r="L94" s="496"/>
      <c r="M94" s="496"/>
      <c r="N94" s="496"/>
      <c r="O94" s="496"/>
      <c r="P94" s="496"/>
      <c r="Q94" s="507"/>
      <c r="R94" s="7">
        <v>0.47569444444444359</v>
      </c>
      <c r="S94" s="1">
        <v>3.472222222222222E-3</v>
      </c>
      <c r="V94" s="180"/>
      <c r="W94" s="320"/>
      <c r="X94" s="320"/>
      <c r="Y94" s="320"/>
      <c r="Z94" s="320"/>
      <c r="AA94" s="320"/>
      <c r="AB94" s="320"/>
      <c r="AC94" s="320"/>
      <c r="AD94" s="320"/>
      <c r="AE94" s="181"/>
    </row>
    <row r="95" spans="1:44" ht="9.9499999999999993" customHeight="1" thickBot="1" x14ac:dyDescent="0.25">
      <c r="A95" s="1">
        <v>3.472222222222222E-3</v>
      </c>
      <c r="C95" s="7">
        <f t="shared" si="2"/>
        <v>0.4791666666666658</v>
      </c>
      <c r="D95" s="256"/>
      <c r="E95" s="433"/>
      <c r="F95" s="433"/>
      <c r="G95" s="257"/>
      <c r="H95" s="506"/>
      <c r="I95" s="496"/>
      <c r="J95" s="496"/>
      <c r="K95" s="496"/>
      <c r="L95" s="496"/>
      <c r="M95" s="496"/>
      <c r="N95" s="496"/>
      <c r="O95" s="496"/>
      <c r="P95" s="496"/>
      <c r="Q95" s="507"/>
      <c r="R95" s="7">
        <v>0.4791666666666658</v>
      </c>
      <c r="S95" s="1">
        <v>3.472222222222222E-3</v>
      </c>
      <c r="V95" s="180"/>
      <c r="W95" s="320"/>
      <c r="X95" s="320"/>
      <c r="Y95" s="320"/>
      <c r="Z95" s="320"/>
      <c r="AA95" s="320"/>
      <c r="AB95" s="320"/>
      <c r="AC95" s="320"/>
      <c r="AD95" s="320"/>
      <c r="AE95" s="181"/>
    </row>
    <row r="96" spans="1:44" ht="9.9499999999999993" customHeight="1" thickBot="1" x14ac:dyDescent="0.25">
      <c r="A96" s="1">
        <v>3.472222222222222E-3</v>
      </c>
      <c r="C96" s="7">
        <f t="shared" si="2"/>
        <v>0.48263888888888801</v>
      </c>
      <c r="D96" s="256"/>
      <c r="E96" s="433"/>
      <c r="F96" s="433"/>
      <c r="G96" s="433"/>
      <c r="H96" s="506"/>
      <c r="I96" s="496"/>
      <c r="J96" s="496"/>
      <c r="K96" s="496"/>
      <c r="L96" s="496"/>
      <c r="M96" s="496"/>
      <c r="N96" s="496"/>
      <c r="O96" s="496"/>
      <c r="P96" s="496"/>
      <c r="Q96" s="507"/>
      <c r="R96" s="7">
        <v>0.48263888888888801</v>
      </c>
      <c r="S96" s="1">
        <v>3.472222222222222E-3</v>
      </c>
      <c r="V96" s="180"/>
      <c r="W96" s="320"/>
      <c r="X96" s="320"/>
      <c r="Y96" s="320"/>
      <c r="Z96" s="320"/>
      <c r="AA96" s="320"/>
      <c r="AB96" s="320"/>
      <c r="AC96" s="320"/>
      <c r="AD96" s="320"/>
      <c r="AE96" s="181"/>
    </row>
    <row r="97" spans="1:58" ht="9.9499999999999993" customHeight="1" thickBot="1" x14ac:dyDescent="0.25">
      <c r="A97" s="1">
        <v>3.472222222222222E-3</v>
      </c>
      <c r="C97" s="7">
        <f t="shared" si="2"/>
        <v>0.48611111111111022</v>
      </c>
      <c r="D97" s="256"/>
      <c r="E97" s="433"/>
      <c r="F97" s="433"/>
      <c r="G97" s="433"/>
      <c r="H97" s="506"/>
      <c r="I97" s="496"/>
      <c r="J97" s="496"/>
      <c r="K97" s="496"/>
      <c r="L97" s="496"/>
      <c r="M97" s="496"/>
      <c r="N97" s="496"/>
      <c r="O97" s="496"/>
      <c r="P97" s="496"/>
      <c r="Q97" s="507"/>
      <c r="R97" s="7">
        <v>0.48611111111111022</v>
      </c>
      <c r="S97" s="1">
        <v>3.472222222222222E-3</v>
      </c>
      <c r="V97" s="180"/>
      <c r="W97" s="320"/>
      <c r="X97" s="320"/>
      <c r="Y97" s="320"/>
      <c r="Z97" s="320"/>
      <c r="AA97" s="320"/>
      <c r="AB97" s="320"/>
      <c r="AC97" s="320"/>
      <c r="AD97" s="320"/>
      <c r="AE97" s="181"/>
    </row>
    <row r="98" spans="1:58" ht="9.9499999999999993" customHeight="1" thickBot="1" x14ac:dyDescent="0.25">
      <c r="A98" s="1">
        <v>3.472222222222222E-3</v>
      </c>
      <c r="C98" s="7">
        <f t="shared" si="2"/>
        <v>0.48958333333333243</v>
      </c>
      <c r="D98" s="256"/>
      <c r="E98" s="433"/>
      <c r="F98" s="433"/>
      <c r="G98" s="433"/>
      <c r="H98" s="506"/>
      <c r="I98" s="496"/>
      <c r="J98" s="496"/>
      <c r="K98" s="496"/>
      <c r="L98" s="496"/>
      <c r="M98" s="496"/>
      <c r="N98" s="496"/>
      <c r="O98" s="496"/>
      <c r="P98" s="496"/>
      <c r="Q98" s="507"/>
      <c r="R98" s="7">
        <v>0.48958333333333243</v>
      </c>
      <c r="S98" s="1">
        <v>3.472222222222222E-3</v>
      </c>
      <c r="V98" s="182"/>
      <c r="W98" s="321"/>
      <c r="X98" s="321"/>
      <c r="Y98" s="321"/>
      <c r="Z98" s="321"/>
      <c r="AA98" s="321"/>
      <c r="AB98" s="321"/>
      <c r="AC98" s="321"/>
      <c r="AD98" s="321"/>
      <c r="AE98" s="183"/>
    </row>
    <row r="99" spans="1:58" ht="9.9499999999999993" customHeight="1" thickBot="1" x14ac:dyDescent="0.25">
      <c r="A99" s="1">
        <v>3.472222222222222E-3</v>
      </c>
      <c r="C99" s="7">
        <f t="shared" si="2"/>
        <v>0.49305555555555464</v>
      </c>
      <c r="D99" s="258"/>
      <c r="E99" s="434"/>
      <c r="F99" s="434"/>
      <c r="G99" s="434"/>
      <c r="H99" s="506"/>
      <c r="I99" s="496"/>
      <c r="J99" s="496"/>
      <c r="K99" s="496"/>
      <c r="L99" s="496"/>
      <c r="M99" s="496"/>
      <c r="N99" s="496"/>
      <c r="O99" s="496"/>
      <c r="P99" s="496"/>
      <c r="Q99" s="507"/>
      <c r="R99" s="7">
        <v>0.49305555555555464</v>
      </c>
      <c r="S99" s="1">
        <v>3.472222222222222E-3</v>
      </c>
      <c r="AG99" s="347" t="s">
        <v>43</v>
      </c>
      <c r="AH99" s="356"/>
    </row>
    <row r="100" spans="1:58" ht="9.9499999999999993" customHeight="1" thickBot="1" x14ac:dyDescent="0.25">
      <c r="A100" s="1">
        <v>3.472222222222222E-3</v>
      </c>
      <c r="C100" s="7">
        <f t="shared" si="2"/>
        <v>0.49652777777777685</v>
      </c>
      <c r="D100" s="244" t="s">
        <v>44</v>
      </c>
      <c r="E100" s="245"/>
      <c r="F100" s="260" t="s">
        <v>45</v>
      </c>
      <c r="G100" s="261"/>
      <c r="H100" s="508"/>
      <c r="I100" s="509"/>
      <c r="J100" s="509"/>
      <c r="K100" s="509"/>
      <c r="L100" s="509"/>
      <c r="M100" s="509"/>
      <c r="N100" s="509"/>
      <c r="O100" s="509"/>
      <c r="P100" s="509"/>
      <c r="Q100" s="510"/>
      <c r="R100" s="7">
        <v>0.49652777777777685</v>
      </c>
      <c r="S100" s="1">
        <v>3.472222222222222E-3</v>
      </c>
      <c r="AD100" s="88" t="s">
        <v>46</v>
      </c>
      <c r="AE100" s="90"/>
      <c r="AG100" s="349"/>
      <c r="AH100" s="357"/>
    </row>
    <row r="101" spans="1:58" ht="9.9499999999999993" customHeight="1" thickBot="1" x14ac:dyDescent="0.25">
      <c r="A101" s="1">
        <v>3.472222222222222E-3</v>
      </c>
      <c r="C101" s="7">
        <f t="shared" si="2"/>
        <v>0.49999999999999906</v>
      </c>
      <c r="D101" s="244"/>
      <c r="E101" s="245"/>
      <c r="F101" s="262"/>
      <c r="G101" s="263"/>
      <c r="H101" s="170" t="s">
        <v>47</v>
      </c>
      <c r="I101" s="207"/>
      <c r="J101" s="207"/>
      <c r="K101" s="207"/>
      <c r="L101" s="207"/>
      <c r="M101" s="207"/>
      <c r="N101" s="207"/>
      <c r="O101" s="207"/>
      <c r="P101" s="207"/>
      <c r="Q101" s="208"/>
      <c r="R101" s="7">
        <v>0.49999999999999906</v>
      </c>
      <c r="S101" s="1">
        <v>3.472222222222222E-3</v>
      </c>
      <c r="AD101" s="91"/>
      <c r="AE101" s="93"/>
      <c r="AG101" s="349"/>
      <c r="AH101" s="357"/>
    </row>
    <row r="102" spans="1:58" ht="9.9499999999999993" customHeight="1" thickBot="1" x14ac:dyDescent="0.25">
      <c r="A102" s="1">
        <v>3.472222222222222E-3</v>
      </c>
      <c r="C102" s="7">
        <f t="shared" si="2"/>
        <v>0.50347222222222132</v>
      </c>
      <c r="D102" s="246"/>
      <c r="E102" s="247"/>
      <c r="F102" s="264"/>
      <c r="G102" s="265"/>
      <c r="H102" s="283"/>
      <c r="I102" s="207"/>
      <c r="J102" s="207"/>
      <c r="K102" s="207"/>
      <c r="L102" s="207"/>
      <c r="M102" s="207"/>
      <c r="N102" s="207"/>
      <c r="O102" s="207"/>
      <c r="P102" s="207"/>
      <c r="Q102" s="208"/>
      <c r="R102" s="7">
        <v>0.50347222222222132</v>
      </c>
      <c r="S102" s="1">
        <v>3.472222222222222E-3</v>
      </c>
      <c r="AD102" s="91"/>
      <c r="AE102" s="93"/>
      <c r="AG102" s="349"/>
      <c r="AH102" s="357"/>
    </row>
    <row r="103" spans="1:58" ht="9.9499999999999993" customHeight="1" thickBot="1" x14ac:dyDescent="0.25">
      <c r="A103" s="1">
        <v>3.472222222222222E-3</v>
      </c>
      <c r="C103" s="7">
        <f t="shared" si="2"/>
        <v>0.50694444444444353</v>
      </c>
      <c r="D103" s="242" t="s">
        <v>48</v>
      </c>
      <c r="E103" s="243"/>
      <c r="F103" s="242" t="s">
        <v>49</v>
      </c>
      <c r="G103" s="243"/>
      <c r="H103" s="283"/>
      <c r="I103" s="207"/>
      <c r="J103" s="207"/>
      <c r="K103" s="207"/>
      <c r="L103" s="207"/>
      <c r="M103" s="207"/>
      <c r="N103" s="207"/>
      <c r="O103" s="207"/>
      <c r="P103" s="207"/>
      <c r="Q103" s="208"/>
      <c r="R103" s="7">
        <v>0.50694444444444353</v>
      </c>
      <c r="S103" s="1">
        <v>3.472222222222222E-3</v>
      </c>
      <c r="AD103" s="91"/>
      <c r="AE103" s="93"/>
      <c r="AG103" s="349"/>
      <c r="AH103" s="357"/>
    </row>
    <row r="104" spans="1:58" ht="9.9499999999999993" customHeight="1" thickBot="1" x14ac:dyDescent="0.25">
      <c r="A104" s="1">
        <v>3.472222222222222E-3</v>
      </c>
      <c r="C104" s="7">
        <f t="shared" si="2"/>
        <v>0.51041666666666574</v>
      </c>
      <c r="D104" s="244"/>
      <c r="E104" s="245"/>
      <c r="F104" s="244"/>
      <c r="G104" s="245"/>
      <c r="H104" s="283"/>
      <c r="I104" s="207"/>
      <c r="J104" s="207"/>
      <c r="K104" s="207"/>
      <c r="L104" s="207"/>
      <c r="M104" s="207"/>
      <c r="N104" s="207"/>
      <c r="O104" s="207"/>
      <c r="P104" s="207"/>
      <c r="Q104" s="208"/>
      <c r="R104" s="7">
        <v>0.51041666666666574</v>
      </c>
      <c r="S104" s="1">
        <v>3.472222222222222E-3</v>
      </c>
      <c r="AD104" s="91"/>
      <c r="AE104" s="93"/>
      <c r="AG104" s="349"/>
      <c r="AH104" s="357"/>
    </row>
    <row r="105" spans="1:58" ht="9.9499999999999993" customHeight="1" thickBot="1" x14ac:dyDescent="0.25">
      <c r="A105" s="1">
        <v>3.472222222222222E-3</v>
      </c>
      <c r="C105" s="7">
        <f t="shared" si="2"/>
        <v>0.51388888888888795</v>
      </c>
      <c r="D105" s="246"/>
      <c r="E105" s="247"/>
      <c r="F105" s="246"/>
      <c r="G105" s="247"/>
      <c r="H105" s="283"/>
      <c r="I105" s="207"/>
      <c r="J105" s="207"/>
      <c r="K105" s="207"/>
      <c r="L105" s="207"/>
      <c r="M105" s="207"/>
      <c r="N105" s="207"/>
      <c r="O105" s="207"/>
      <c r="P105" s="207"/>
      <c r="Q105" s="208"/>
      <c r="R105" s="7">
        <v>0.51388888888888795</v>
      </c>
      <c r="S105" s="1">
        <v>3.472222222222222E-3</v>
      </c>
      <c r="U105" s="596" t="s">
        <v>50</v>
      </c>
      <c r="V105" s="597"/>
      <c r="AA105" s="347" t="s">
        <v>43</v>
      </c>
      <c r="AB105" s="356"/>
      <c r="AD105" s="91"/>
      <c r="AE105" s="93"/>
      <c r="AG105" s="349"/>
      <c r="AH105" s="357"/>
    </row>
    <row r="106" spans="1:58" ht="9.9499999999999993" customHeight="1" thickBot="1" x14ac:dyDescent="0.25">
      <c r="A106" s="1">
        <v>3.472222222222222E-3</v>
      </c>
      <c r="C106" s="7">
        <f t="shared" si="2"/>
        <v>0.51736111111111016</v>
      </c>
      <c r="D106" s="242" t="s">
        <v>51</v>
      </c>
      <c r="E106" s="243"/>
      <c r="F106" s="242" t="s">
        <v>52</v>
      </c>
      <c r="G106" s="243"/>
      <c r="H106" s="283"/>
      <c r="I106" s="207"/>
      <c r="J106" s="207"/>
      <c r="K106" s="207"/>
      <c r="L106" s="207"/>
      <c r="M106" s="207"/>
      <c r="N106" s="207"/>
      <c r="O106" s="207"/>
      <c r="P106" s="207"/>
      <c r="Q106" s="208"/>
      <c r="R106" s="7">
        <v>0.51736111111111016</v>
      </c>
      <c r="S106" s="1">
        <v>3.472222222222222E-3</v>
      </c>
      <c r="U106" s="598"/>
      <c r="V106" s="599"/>
      <c r="AA106" s="349"/>
      <c r="AB106" s="357"/>
      <c r="AD106" s="91"/>
      <c r="AE106" s="93"/>
      <c r="AG106" s="349"/>
      <c r="AH106" s="357"/>
    </row>
    <row r="107" spans="1:58" ht="9.9499999999999993" customHeight="1" thickBot="1" x14ac:dyDescent="0.25">
      <c r="A107" s="1">
        <v>3.472222222222222E-3</v>
      </c>
      <c r="C107" s="7">
        <f t="shared" si="2"/>
        <v>0.52083333333333237</v>
      </c>
      <c r="D107" s="244"/>
      <c r="E107" s="245"/>
      <c r="F107" s="244"/>
      <c r="G107" s="245"/>
      <c r="H107" s="283"/>
      <c r="I107" s="207"/>
      <c r="J107" s="207"/>
      <c r="K107" s="207"/>
      <c r="L107" s="207"/>
      <c r="M107" s="207"/>
      <c r="N107" s="207"/>
      <c r="O107" s="207"/>
      <c r="P107" s="207"/>
      <c r="Q107" s="208"/>
      <c r="R107" s="7">
        <v>0.52083333333333237</v>
      </c>
      <c r="S107" s="1">
        <v>3.472222222222222E-3</v>
      </c>
      <c r="U107" s="598"/>
      <c r="V107" s="599"/>
      <c r="AA107" s="349"/>
      <c r="AB107" s="357"/>
      <c r="AD107" s="91"/>
      <c r="AE107" s="93"/>
      <c r="AG107" s="349"/>
      <c r="AH107" s="357"/>
    </row>
    <row r="108" spans="1:58" ht="9.9499999999999993" customHeight="1" thickBot="1" x14ac:dyDescent="0.25">
      <c r="A108" s="1">
        <v>3.472222222222222E-3</v>
      </c>
      <c r="C108" s="7">
        <f t="shared" si="2"/>
        <v>0.52430555555555458</v>
      </c>
      <c r="D108" s="244"/>
      <c r="E108" s="245"/>
      <c r="F108" s="244"/>
      <c r="G108" s="245"/>
      <c r="H108" s="283"/>
      <c r="I108" s="207"/>
      <c r="J108" s="207"/>
      <c r="K108" s="207"/>
      <c r="L108" s="207"/>
      <c r="M108" s="207"/>
      <c r="N108" s="207"/>
      <c r="O108" s="207"/>
      <c r="P108" s="207"/>
      <c r="Q108" s="208"/>
      <c r="R108" s="7">
        <v>0.52430555555555458</v>
      </c>
      <c r="S108" s="1">
        <v>3.472222222222222E-3</v>
      </c>
      <c r="U108" s="598"/>
      <c r="V108" s="599"/>
      <c r="AA108" s="349"/>
      <c r="AB108" s="357"/>
      <c r="AD108" s="91"/>
      <c r="AE108" s="93"/>
      <c r="AG108" s="349"/>
      <c r="AH108" s="357"/>
    </row>
    <row r="109" spans="1:58" ht="9.9499999999999993" customHeight="1" thickBot="1" x14ac:dyDescent="0.25">
      <c r="A109" s="1">
        <v>3.472222222222222E-3</v>
      </c>
      <c r="C109" s="7">
        <f t="shared" si="2"/>
        <v>0.52777777777777679</v>
      </c>
      <c r="D109" s="244"/>
      <c r="E109" s="245"/>
      <c r="F109" s="244"/>
      <c r="G109" s="245"/>
      <c r="H109" s="283"/>
      <c r="I109" s="207"/>
      <c r="J109" s="207"/>
      <c r="K109" s="207"/>
      <c r="L109" s="207"/>
      <c r="M109" s="207"/>
      <c r="N109" s="207"/>
      <c r="O109" s="207"/>
      <c r="P109" s="207"/>
      <c r="Q109" s="208"/>
      <c r="R109" s="7">
        <v>0.52777777777777679</v>
      </c>
      <c r="S109" s="1">
        <v>3.472222222222222E-3</v>
      </c>
      <c r="U109" s="598"/>
      <c r="V109" s="599"/>
      <c r="AA109" s="349"/>
      <c r="AB109" s="357"/>
      <c r="AD109" s="91"/>
      <c r="AE109" s="93"/>
      <c r="AG109" s="349"/>
      <c r="AH109" s="357"/>
    </row>
    <row r="110" spans="1:58" ht="9.9499999999999993" customHeight="1" thickBot="1" x14ac:dyDescent="0.25">
      <c r="A110" s="1">
        <v>3.472222222222222E-3</v>
      </c>
      <c r="C110" s="7">
        <f t="shared" si="2"/>
        <v>0.531249999999999</v>
      </c>
      <c r="D110" s="246"/>
      <c r="E110" s="247"/>
      <c r="F110" s="246"/>
      <c r="G110" s="247"/>
      <c r="H110" s="316"/>
      <c r="I110" s="317"/>
      <c r="J110" s="317"/>
      <c r="K110" s="317"/>
      <c r="L110" s="317"/>
      <c r="M110" s="317"/>
      <c r="N110" s="317"/>
      <c r="O110" s="317"/>
      <c r="P110" s="317"/>
      <c r="Q110" s="318"/>
      <c r="R110" s="7">
        <v>0.531249999999999</v>
      </c>
      <c r="S110" s="1">
        <v>3.472222222222222E-3</v>
      </c>
      <c r="U110" s="598"/>
      <c r="V110" s="599"/>
      <c r="AA110" s="349"/>
      <c r="AB110" s="357"/>
      <c r="AD110" s="91"/>
      <c r="AE110" s="93"/>
      <c r="AG110" s="349"/>
      <c r="AH110" s="357"/>
    </row>
    <row r="111" spans="1:58" ht="9.9499999999999993" customHeight="1" thickBot="1" x14ac:dyDescent="0.25">
      <c r="A111" s="1">
        <v>3.472222222222222E-3</v>
      </c>
      <c r="C111" s="7">
        <f t="shared" si="2"/>
        <v>0.53472222222222121</v>
      </c>
      <c r="D111" s="248" t="s">
        <v>53</v>
      </c>
      <c r="E111" s="271"/>
      <c r="F111" s="271"/>
      <c r="G111" s="272"/>
      <c r="H111" s="322" t="s">
        <v>54</v>
      </c>
      <c r="I111" s="310"/>
      <c r="J111" s="310"/>
      <c r="K111" s="310"/>
      <c r="L111" s="310"/>
      <c r="M111" s="310"/>
      <c r="N111" s="310"/>
      <c r="O111" s="310"/>
      <c r="P111" s="310"/>
      <c r="Q111" s="311"/>
      <c r="R111" s="7">
        <v>0.53472222222222121</v>
      </c>
      <c r="S111" s="1">
        <v>3.472222222222222E-3</v>
      </c>
      <c r="U111" s="598"/>
      <c r="V111" s="599"/>
      <c r="AA111" s="349"/>
      <c r="AB111" s="357"/>
      <c r="AD111" s="91"/>
      <c r="AE111" s="93"/>
      <c r="AG111" s="349"/>
      <c r="AH111" s="357"/>
      <c r="AW111" s="138" t="s">
        <v>55</v>
      </c>
      <c r="AX111" s="24"/>
      <c r="AY111" s="24"/>
      <c r="AZ111" s="24"/>
      <c r="BA111" s="24"/>
      <c r="BB111" s="24"/>
      <c r="BC111" s="24"/>
      <c r="BD111" s="24"/>
      <c r="BE111" s="24"/>
      <c r="BF111" s="16"/>
    </row>
    <row r="112" spans="1:58" ht="9.9499999999999993" customHeight="1" thickBot="1" x14ac:dyDescent="0.25">
      <c r="A112" s="1">
        <v>3.472222222222222E-3</v>
      </c>
      <c r="C112" s="7">
        <f t="shared" si="2"/>
        <v>0.53819444444444342</v>
      </c>
      <c r="D112" s="273"/>
      <c r="E112" s="274"/>
      <c r="F112" s="274"/>
      <c r="G112" s="275"/>
      <c r="H112" s="575"/>
      <c r="I112" s="312"/>
      <c r="J112" s="312"/>
      <c r="K112" s="312"/>
      <c r="L112" s="312"/>
      <c r="M112" s="312"/>
      <c r="N112" s="312"/>
      <c r="O112" s="312"/>
      <c r="P112" s="312"/>
      <c r="Q112" s="313"/>
      <c r="R112" s="7">
        <v>0.53819444444444342</v>
      </c>
      <c r="S112" s="1">
        <v>3.472222222222222E-3</v>
      </c>
      <c r="U112" s="598"/>
      <c r="V112" s="599"/>
      <c r="Y112" s="178" t="s">
        <v>30</v>
      </c>
      <c r="Z112" s="179"/>
      <c r="AA112" s="349"/>
      <c r="AB112" s="357"/>
      <c r="AD112" s="91"/>
      <c r="AE112" s="93"/>
      <c r="AG112" s="349"/>
      <c r="AH112" s="357"/>
      <c r="AK112" s="178" t="s">
        <v>56</v>
      </c>
      <c r="AL112" s="179"/>
      <c r="AW112" s="102"/>
      <c r="AX112" s="26"/>
      <c r="AY112" s="26"/>
      <c r="AZ112" s="26"/>
      <c r="BA112" s="26"/>
      <c r="BB112" s="26"/>
      <c r="BC112" s="26"/>
      <c r="BD112" s="26"/>
      <c r="BE112" s="26"/>
      <c r="BF112" s="15"/>
    </row>
    <row r="113" spans="1:58" ht="9.9499999999999993" customHeight="1" thickBot="1" x14ac:dyDescent="0.25">
      <c r="A113" s="1">
        <v>3.472222222222222E-3</v>
      </c>
      <c r="C113" s="7">
        <f t="shared" si="2"/>
        <v>0.54166666666666563</v>
      </c>
      <c r="D113" s="359" t="s">
        <v>57</v>
      </c>
      <c r="E113" s="360"/>
      <c r="F113" s="360"/>
      <c r="G113" s="361"/>
      <c r="H113" s="376" t="s">
        <v>58</v>
      </c>
      <c r="I113" s="485"/>
      <c r="J113" s="485"/>
      <c r="K113" s="485"/>
      <c r="L113" s="485"/>
      <c r="M113" s="485"/>
      <c r="N113" s="485"/>
      <c r="O113" s="485"/>
      <c r="P113" s="485"/>
      <c r="Q113" s="486"/>
      <c r="R113" s="7">
        <v>0.54166666666666563</v>
      </c>
      <c r="S113" s="1">
        <v>3.472222222222222E-3</v>
      </c>
      <c r="U113" s="598"/>
      <c r="V113" s="599"/>
      <c r="Y113" s="180"/>
      <c r="Z113" s="181"/>
      <c r="AA113" s="349"/>
      <c r="AB113" s="357"/>
      <c r="AD113" s="91"/>
      <c r="AE113" s="93"/>
      <c r="AG113" s="349"/>
      <c r="AH113" s="357"/>
      <c r="AK113" s="180"/>
      <c r="AL113" s="181"/>
      <c r="AW113" s="102"/>
      <c r="AX113" s="26"/>
      <c r="AY113" s="26"/>
      <c r="AZ113" s="26"/>
      <c r="BA113" s="26"/>
      <c r="BB113" s="26"/>
      <c r="BC113" s="26"/>
      <c r="BD113" s="26"/>
      <c r="BE113" s="26"/>
      <c r="BF113" s="15"/>
    </row>
    <row r="114" spans="1:58" ht="9.9499999999999993" customHeight="1" thickBot="1" x14ac:dyDescent="0.25">
      <c r="A114" s="1">
        <v>3.472222222222222E-3</v>
      </c>
      <c r="C114" s="7">
        <f t="shared" si="2"/>
        <v>0.54513888888888784</v>
      </c>
      <c r="D114" s="362"/>
      <c r="E114" s="363"/>
      <c r="F114" s="363"/>
      <c r="G114" s="364"/>
      <c r="H114" s="314"/>
      <c r="I114" s="487"/>
      <c r="J114" s="487"/>
      <c r="K114" s="487"/>
      <c r="L114" s="487"/>
      <c r="M114" s="487"/>
      <c r="N114" s="487"/>
      <c r="O114" s="487"/>
      <c r="P114" s="487"/>
      <c r="Q114" s="488"/>
      <c r="R114" s="7">
        <v>0.54513888888888784</v>
      </c>
      <c r="S114" s="1">
        <v>3.472222222222222E-3</v>
      </c>
      <c r="U114" s="600"/>
      <c r="V114" s="601"/>
      <c r="Y114" s="180"/>
      <c r="Z114" s="181"/>
      <c r="AA114" s="349"/>
      <c r="AB114" s="357"/>
      <c r="AD114" s="91"/>
      <c r="AE114" s="93"/>
      <c r="AG114" s="349"/>
      <c r="AH114" s="357"/>
      <c r="AK114" s="180"/>
      <c r="AL114" s="181"/>
      <c r="AW114" s="102"/>
      <c r="AX114" s="26"/>
      <c r="AY114" s="26"/>
      <c r="AZ114" s="26"/>
      <c r="BA114" s="26"/>
      <c r="BB114" s="26"/>
      <c r="BC114" s="26"/>
      <c r="BD114" s="26"/>
      <c r="BE114" s="26"/>
      <c r="BF114" s="15"/>
    </row>
    <row r="115" spans="1:58" ht="9.9499999999999993" customHeight="1" thickBot="1" x14ac:dyDescent="0.25">
      <c r="A115" s="1">
        <v>3.472222222222222E-3</v>
      </c>
      <c r="C115" s="7">
        <f t="shared" si="2"/>
        <v>0.54861111111111005</v>
      </c>
      <c r="D115" s="362"/>
      <c r="E115" s="363"/>
      <c r="F115" s="363"/>
      <c r="G115" s="364"/>
      <c r="H115" s="314"/>
      <c r="I115" s="487"/>
      <c r="J115" s="487"/>
      <c r="K115" s="487"/>
      <c r="L115" s="487"/>
      <c r="M115" s="487"/>
      <c r="N115" s="487"/>
      <c r="O115" s="487"/>
      <c r="P115" s="487"/>
      <c r="Q115" s="488"/>
      <c r="R115" s="7">
        <v>0.54861111111111005</v>
      </c>
      <c r="S115" s="1">
        <v>3.472222222222222E-3</v>
      </c>
      <c r="Y115" s="180"/>
      <c r="Z115" s="181"/>
      <c r="AA115" s="349"/>
      <c r="AB115" s="357"/>
      <c r="AD115" s="91"/>
      <c r="AE115" s="93"/>
      <c r="AG115" s="349"/>
      <c r="AH115" s="357"/>
      <c r="AK115" s="180"/>
      <c r="AL115" s="181"/>
      <c r="AW115" s="102"/>
      <c r="AX115" s="26"/>
      <c r="AY115" s="26"/>
      <c r="AZ115" s="26"/>
      <c r="BA115" s="26"/>
      <c r="BB115" s="26"/>
      <c r="BC115" s="26"/>
      <c r="BD115" s="26"/>
      <c r="BE115" s="26"/>
      <c r="BF115" s="15"/>
    </row>
    <row r="116" spans="1:58" ht="9.9499999999999993" customHeight="1" thickBot="1" x14ac:dyDescent="0.25">
      <c r="A116" s="1">
        <v>3.472222222222222E-3</v>
      </c>
      <c r="C116" s="7">
        <f t="shared" si="2"/>
        <v>0.55208333333333226</v>
      </c>
      <c r="D116" s="365"/>
      <c r="E116" s="366"/>
      <c r="F116" s="366"/>
      <c r="G116" s="367"/>
      <c r="H116" s="489"/>
      <c r="I116" s="490"/>
      <c r="J116" s="490"/>
      <c r="K116" s="490"/>
      <c r="L116" s="490"/>
      <c r="M116" s="490"/>
      <c r="N116" s="490"/>
      <c r="O116" s="490"/>
      <c r="P116" s="490"/>
      <c r="Q116" s="491"/>
      <c r="R116" s="7">
        <v>0.55208333333333226</v>
      </c>
      <c r="S116" s="1">
        <v>3.472222222222222E-3</v>
      </c>
      <c r="Y116" s="180"/>
      <c r="Z116" s="181"/>
      <c r="AA116" s="349"/>
      <c r="AB116" s="357"/>
      <c r="AD116" s="91"/>
      <c r="AE116" s="93"/>
      <c r="AG116" s="351"/>
      <c r="AH116" s="358"/>
      <c r="AK116" s="180"/>
      <c r="AL116" s="181"/>
      <c r="AW116" s="102"/>
      <c r="AX116" s="26"/>
      <c r="AY116" s="26"/>
      <c r="AZ116" s="26"/>
      <c r="BA116" s="26"/>
      <c r="BB116" s="26"/>
      <c r="BC116" s="26"/>
      <c r="BD116" s="26"/>
      <c r="BE116" s="26"/>
      <c r="BF116" s="14"/>
    </row>
    <row r="117" spans="1:58" ht="9.9499999999999993" customHeight="1" thickBot="1" x14ac:dyDescent="0.25">
      <c r="A117" s="1">
        <v>3.472222222222222E-3</v>
      </c>
      <c r="C117" s="7">
        <f t="shared" si="2"/>
        <v>0.55555555555555447</v>
      </c>
      <c r="D117" s="368"/>
      <c r="E117" s="369"/>
      <c r="F117" s="369"/>
      <c r="G117" s="370"/>
      <c r="H117" s="572"/>
      <c r="I117" s="573"/>
      <c r="J117" s="573"/>
      <c r="K117" s="573"/>
      <c r="L117" s="573"/>
      <c r="M117" s="573"/>
      <c r="N117" s="573"/>
      <c r="O117" s="573"/>
      <c r="P117" s="573"/>
      <c r="Q117" s="574"/>
      <c r="R117" s="7">
        <v>0.55555555555555447</v>
      </c>
      <c r="S117" s="1">
        <v>3.472222222222222E-3</v>
      </c>
      <c r="W117" s="584" t="s">
        <v>59</v>
      </c>
      <c r="X117" s="585"/>
      <c r="Y117" s="180"/>
      <c r="Z117" s="181"/>
      <c r="AA117" s="349"/>
      <c r="AB117" s="357"/>
      <c r="AD117" s="91"/>
      <c r="AE117" s="93"/>
      <c r="AK117" s="180"/>
      <c r="AL117" s="181"/>
      <c r="AW117" s="102"/>
      <c r="AX117" s="26"/>
      <c r="AY117" s="26"/>
      <c r="AZ117" s="26"/>
      <c r="BA117" s="26"/>
      <c r="BB117" s="26"/>
      <c r="BC117" s="26"/>
      <c r="BD117" s="26"/>
      <c r="BE117" s="26"/>
      <c r="BF117" s="14"/>
    </row>
    <row r="118" spans="1:58" ht="9.9499999999999993" customHeight="1" thickBot="1" x14ac:dyDescent="0.25">
      <c r="A118" s="1">
        <v>3.472222222222222E-3</v>
      </c>
      <c r="C118" s="7">
        <f t="shared" si="2"/>
        <v>0.55902777777777668</v>
      </c>
      <c r="D118" s="221" t="s">
        <v>60</v>
      </c>
      <c r="E118" s="216"/>
      <c r="F118" s="470" t="s">
        <v>61</v>
      </c>
      <c r="G118" s="471"/>
      <c r="H118" s="193" t="s">
        <v>62</v>
      </c>
      <c r="I118" s="205"/>
      <c r="J118" s="205"/>
      <c r="K118" s="206"/>
      <c r="L118" s="242" t="s">
        <v>63</v>
      </c>
      <c r="M118" s="266"/>
      <c r="N118" s="192" t="s">
        <v>62</v>
      </c>
      <c r="O118" s="205"/>
      <c r="P118" s="205"/>
      <c r="Q118" s="206"/>
      <c r="R118" s="7">
        <v>0.55902777777777668</v>
      </c>
      <c r="S118" s="1">
        <v>3.472222222222222E-3</v>
      </c>
      <c r="W118" s="586"/>
      <c r="X118" s="587"/>
      <c r="Y118" s="180"/>
      <c r="Z118" s="181"/>
      <c r="AA118" s="349"/>
      <c r="AB118" s="357"/>
      <c r="AD118" s="91"/>
      <c r="AE118" s="93"/>
      <c r="AK118" s="180"/>
      <c r="AL118" s="181"/>
      <c r="AW118" s="103"/>
      <c r="AX118" s="104"/>
      <c r="AY118" s="104"/>
      <c r="AZ118" s="104"/>
      <c r="BA118" s="104"/>
      <c r="BB118" s="104"/>
      <c r="BC118" s="104"/>
      <c r="BD118" s="104"/>
      <c r="BE118" s="104"/>
      <c r="BF118" s="13"/>
    </row>
    <row r="119" spans="1:58" ht="9.9499999999999993" customHeight="1" thickBot="1" x14ac:dyDescent="0.25">
      <c r="A119" s="1">
        <v>3.472222222222222E-3</v>
      </c>
      <c r="C119" s="7">
        <f t="shared" si="2"/>
        <v>0.56249999999999889</v>
      </c>
      <c r="D119" s="222"/>
      <c r="E119" s="218"/>
      <c r="F119" s="472"/>
      <c r="G119" s="473"/>
      <c r="H119" s="207"/>
      <c r="I119" s="207"/>
      <c r="J119" s="207"/>
      <c r="K119" s="208"/>
      <c r="L119" s="267"/>
      <c r="M119" s="268"/>
      <c r="N119" s="283"/>
      <c r="O119" s="207"/>
      <c r="P119" s="207"/>
      <c r="Q119" s="208"/>
      <c r="R119" s="7">
        <v>0.56249999999999889</v>
      </c>
      <c r="S119" s="1">
        <v>3.472222222222222E-3</v>
      </c>
      <c r="W119" s="586"/>
      <c r="X119" s="587"/>
      <c r="Y119" s="180"/>
      <c r="Z119" s="181"/>
      <c r="AA119" s="349"/>
      <c r="AB119" s="357"/>
      <c r="AD119" s="91"/>
      <c r="AE119" s="93"/>
      <c r="AK119" s="180"/>
      <c r="AL119" s="181"/>
    </row>
    <row r="120" spans="1:58" ht="9.9499999999999993" customHeight="1" thickBot="1" x14ac:dyDescent="0.25">
      <c r="A120" s="1">
        <v>3.472222222222222E-3</v>
      </c>
      <c r="C120" s="7">
        <f t="shared" si="2"/>
        <v>0.5659722222222211</v>
      </c>
      <c r="D120" s="222"/>
      <c r="E120" s="218"/>
      <c r="F120" s="472"/>
      <c r="G120" s="473"/>
      <c r="H120" s="207"/>
      <c r="I120" s="207"/>
      <c r="J120" s="207"/>
      <c r="K120" s="208"/>
      <c r="L120" s="267"/>
      <c r="M120" s="268"/>
      <c r="N120" s="283"/>
      <c r="O120" s="207"/>
      <c r="P120" s="207"/>
      <c r="Q120" s="208"/>
      <c r="R120" s="7">
        <v>0.5659722222222211</v>
      </c>
      <c r="S120" s="1">
        <v>3.472222222222222E-3</v>
      </c>
      <c r="W120" s="586"/>
      <c r="X120" s="587"/>
      <c r="Y120" s="180"/>
      <c r="Z120" s="181"/>
      <c r="AA120" s="349"/>
      <c r="AB120" s="357"/>
      <c r="AD120" s="91"/>
      <c r="AE120" s="93"/>
      <c r="AK120" s="180"/>
      <c r="AL120" s="181"/>
    </row>
    <row r="121" spans="1:58" ht="9.9499999999999993" customHeight="1" thickBot="1" x14ac:dyDescent="0.25">
      <c r="A121" s="1">
        <v>3.472222222222222E-3</v>
      </c>
      <c r="C121" s="7">
        <f t="shared" si="2"/>
        <v>0.56944444444444331</v>
      </c>
      <c r="D121" s="222"/>
      <c r="E121" s="218"/>
      <c r="F121" s="472"/>
      <c r="G121" s="473"/>
      <c r="H121" s="207"/>
      <c r="I121" s="207"/>
      <c r="J121" s="207"/>
      <c r="K121" s="208"/>
      <c r="L121" s="267"/>
      <c r="M121" s="268"/>
      <c r="N121" s="283"/>
      <c r="O121" s="207"/>
      <c r="P121" s="207"/>
      <c r="Q121" s="208"/>
      <c r="R121" s="7">
        <v>0.56944444444444331</v>
      </c>
      <c r="S121" s="1">
        <v>3.472222222222222E-3</v>
      </c>
      <c r="W121" s="586"/>
      <c r="X121" s="587"/>
      <c r="Y121" s="180"/>
      <c r="Z121" s="181"/>
      <c r="AA121" s="349"/>
      <c r="AB121" s="357"/>
      <c r="AD121" s="91"/>
      <c r="AE121" s="93"/>
      <c r="AK121" s="180"/>
      <c r="AL121" s="181"/>
    </row>
    <row r="122" spans="1:58" ht="9.9499999999999993" customHeight="1" thickBot="1" x14ac:dyDescent="0.25">
      <c r="A122" s="1">
        <v>3.472222222222222E-3</v>
      </c>
      <c r="C122" s="7">
        <f t="shared" si="2"/>
        <v>0.57291666666666552</v>
      </c>
      <c r="D122" s="222"/>
      <c r="E122" s="218"/>
      <c r="F122" s="472"/>
      <c r="G122" s="473"/>
      <c r="H122" s="207"/>
      <c r="I122" s="207"/>
      <c r="J122" s="207"/>
      <c r="K122" s="208"/>
      <c r="L122" s="267"/>
      <c r="M122" s="268"/>
      <c r="N122" s="283"/>
      <c r="O122" s="207"/>
      <c r="P122" s="207"/>
      <c r="Q122" s="208"/>
      <c r="R122" s="7">
        <v>0.57291666666666552</v>
      </c>
      <c r="S122" s="1">
        <v>3.472222222222222E-3</v>
      </c>
      <c r="W122" s="588"/>
      <c r="X122" s="589"/>
      <c r="Y122" s="180"/>
      <c r="Z122" s="181"/>
      <c r="AA122" s="351"/>
      <c r="AB122" s="358"/>
      <c r="AD122" s="91"/>
      <c r="AE122" s="93"/>
      <c r="AK122" s="182"/>
      <c r="AL122" s="183"/>
    </row>
    <row r="123" spans="1:58" ht="9.9499999999999993" customHeight="1" thickBot="1" x14ac:dyDescent="0.25">
      <c r="A123" s="1">
        <v>3.472222222222222E-3</v>
      </c>
      <c r="C123" s="7">
        <f t="shared" si="2"/>
        <v>0.57638888888888773</v>
      </c>
      <c r="D123" s="222"/>
      <c r="E123" s="218"/>
      <c r="F123" s="472"/>
      <c r="G123" s="473"/>
      <c r="H123" s="207"/>
      <c r="I123" s="207"/>
      <c r="J123" s="207"/>
      <c r="K123" s="208"/>
      <c r="L123" s="269"/>
      <c r="M123" s="270"/>
      <c r="N123" s="283"/>
      <c r="O123" s="207"/>
      <c r="P123" s="207"/>
      <c r="Q123" s="208"/>
      <c r="R123" s="7">
        <v>0.57638888888888773</v>
      </c>
      <c r="S123" s="1">
        <v>3.472222222222222E-3</v>
      </c>
      <c r="Y123" s="180"/>
      <c r="Z123" s="181"/>
      <c r="AD123" s="91"/>
      <c r="AE123" s="93"/>
      <c r="AG123" s="590"/>
      <c r="AH123" s="591"/>
    </row>
    <row r="124" spans="1:58" ht="9.9499999999999993" customHeight="1" thickBot="1" x14ac:dyDescent="0.25">
      <c r="A124" s="1">
        <v>3.472222222222222E-3</v>
      </c>
      <c r="C124" s="7">
        <f t="shared" si="2"/>
        <v>0.57986111111110994</v>
      </c>
      <c r="D124" s="222"/>
      <c r="E124" s="218"/>
      <c r="F124" s="472"/>
      <c r="G124" s="473"/>
      <c r="H124" s="207"/>
      <c r="I124" s="207"/>
      <c r="J124" s="207"/>
      <c r="K124" s="208"/>
      <c r="L124" s="242" t="s">
        <v>64</v>
      </c>
      <c r="M124" s="243"/>
      <c r="N124" s="283"/>
      <c r="O124" s="207"/>
      <c r="P124" s="207"/>
      <c r="Q124" s="208"/>
      <c r="R124" s="7">
        <v>0.57986111111110994</v>
      </c>
      <c r="S124" s="1">
        <v>3.472222222222222E-3</v>
      </c>
      <c r="Y124" s="180"/>
      <c r="Z124" s="181"/>
      <c r="AD124" s="91"/>
      <c r="AE124" s="93"/>
      <c r="AG124" s="592"/>
      <c r="AH124" s="593"/>
    </row>
    <row r="125" spans="1:58" ht="9.9499999999999993" customHeight="1" thickBot="1" x14ac:dyDescent="0.25">
      <c r="A125" s="1">
        <v>3.472222222222222E-3</v>
      </c>
      <c r="C125" s="7">
        <f t="shared" si="2"/>
        <v>0.58333333333333215</v>
      </c>
      <c r="D125" s="222"/>
      <c r="E125" s="218"/>
      <c r="F125" s="472"/>
      <c r="G125" s="473"/>
      <c r="H125" s="207"/>
      <c r="I125" s="207"/>
      <c r="J125" s="207"/>
      <c r="K125" s="208"/>
      <c r="L125" s="244"/>
      <c r="M125" s="245"/>
      <c r="N125" s="283"/>
      <c r="O125" s="207"/>
      <c r="P125" s="207"/>
      <c r="Q125" s="208"/>
      <c r="R125" s="7">
        <v>0.58333333333333215</v>
      </c>
      <c r="S125" s="1">
        <v>3.472222222222222E-3</v>
      </c>
      <c r="Y125" s="180"/>
      <c r="Z125" s="181"/>
      <c r="AD125" s="91"/>
      <c r="AE125" s="93"/>
      <c r="AG125" s="592"/>
      <c r="AH125" s="593"/>
    </row>
    <row r="126" spans="1:58" ht="9.9499999999999993" customHeight="1" thickBot="1" x14ac:dyDescent="0.25">
      <c r="A126" s="1">
        <v>3.472222222222222E-3</v>
      </c>
      <c r="C126" s="7">
        <f t="shared" si="2"/>
        <v>0.58680555555555436</v>
      </c>
      <c r="D126" s="222"/>
      <c r="E126" s="218"/>
      <c r="F126" s="472"/>
      <c r="G126" s="473"/>
      <c r="H126" s="207"/>
      <c r="I126" s="207"/>
      <c r="J126" s="207"/>
      <c r="K126" s="208"/>
      <c r="L126" s="244"/>
      <c r="M126" s="245"/>
      <c r="N126" s="283"/>
      <c r="O126" s="207"/>
      <c r="P126" s="207"/>
      <c r="Q126" s="208"/>
      <c r="R126" s="7">
        <v>0.58680555555555436</v>
      </c>
      <c r="S126" s="1">
        <v>3.472222222222222E-3</v>
      </c>
      <c r="Y126" s="180"/>
      <c r="Z126" s="181"/>
      <c r="AD126" s="91"/>
      <c r="AE126" s="93"/>
      <c r="AG126" s="592"/>
      <c r="AH126" s="593"/>
    </row>
    <row r="127" spans="1:58" ht="9.9499999999999993" customHeight="1" thickBot="1" x14ac:dyDescent="0.25">
      <c r="A127" s="1">
        <v>3.472222222222222E-3</v>
      </c>
      <c r="C127" s="7">
        <f t="shared" si="2"/>
        <v>0.59027777777777657</v>
      </c>
      <c r="D127" s="222"/>
      <c r="E127" s="218"/>
      <c r="F127" s="472"/>
      <c r="G127" s="473"/>
      <c r="H127" s="207"/>
      <c r="I127" s="207"/>
      <c r="J127" s="207"/>
      <c r="K127" s="208"/>
      <c r="L127" s="246"/>
      <c r="M127" s="247"/>
      <c r="N127" s="283"/>
      <c r="O127" s="207"/>
      <c r="P127" s="207"/>
      <c r="Q127" s="208"/>
      <c r="R127" s="7">
        <v>0.59027777777777657</v>
      </c>
      <c r="S127" s="1">
        <v>3.472222222222222E-3</v>
      </c>
      <c r="Y127" s="180"/>
      <c r="Z127" s="181"/>
      <c r="AD127" s="91"/>
      <c r="AE127" s="93"/>
      <c r="AG127" s="592"/>
      <c r="AH127" s="593"/>
    </row>
    <row r="128" spans="1:58" ht="9.9499999999999993" customHeight="1" thickBot="1" x14ac:dyDescent="0.25">
      <c r="A128" s="1">
        <v>3.472222222222222E-3</v>
      </c>
      <c r="C128" s="7">
        <f t="shared" si="2"/>
        <v>0.59374999999999878</v>
      </c>
      <c r="D128" s="222"/>
      <c r="E128" s="218"/>
      <c r="F128" s="472"/>
      <c r="G128" s="473"/>
      <c r="H128" s="207"/>
      <c r="I128" s="207"/>
      <c r="J128" s="207"/>
      <c r="K128" s="207"/>
      <c r="L128" s="289" t="s">
        <v>65</v>
      </c>
      <c r="M128" s="290"/>
      <c r="N128" s="207"/>
      <c r="O128" s="207"/>
      <c r="P128" s="207"/>
      <c r="Q128" s="208"/>
      <c r="R128" s="7">
        <v>0.59374999999999878</v>
      </c>
      <c r="S128" s="1">
        <v>3.472222222222222E-3</v>
      </c>
      <c r="Y128" s="180"/>
      <c r="Z128" s="181"/>
      <c r="AD128" s="91"/>
      <c r="AE128" s="93"/>
      <c r="AG128" s="592"/>
      <c r="AH128" s="593"/>
    </row>
    <row r="129" spans="1:66" ht="9.9499999999999993" customHeight="1" thickBot="1" x14ac:dyDescent="0.25">
      <c r="A129" s="1">
        <v>3.472222222222222E-3</v>
      </c>
      <c r="C129" s="7">
        <f t="shared" si="2"/>
        <v>0.59722222222222099</v>
      </c>
      <c r="D129" s="222"/>
      <c r="E129" s="218"/>
      <c r="F129" s="472"/>
      <c r="G129" s="473"/>
      <c r="H129" s="207"/>
      <c r="I129" s="207"/>
      <c r="J129" s="207"/>
      <c r="K129" s="207"/>
      <c r="L129" s="291"/>
      <c r="M129" s="292"/>
      <c r="N129" s="207"/>
      <c r="O129" s="207"/>
      <c r="P129" s="207"/>
      <c r="Q129" s="208"/>
      <c r="R129" s="7">
        <v>0.59722222222222099</v>
      </c>
      <c r="S129" s="1">
        <v>3.472222222222222E-3</v>
      </c>
      <c r="Y129" s="180"/>
      <c r="Z129" s="181"/>
      <c r="AD129" s="91"/>
      <c r="AE129" s="93"/>
      <c r="AG129" s="594"/>
      <c r="AH129" s="595"/>
    </row>
    <row r="130" spans="1:66" s="12" customFormat="1" ht="9.9499999999999993" customHeight="1" thickBot="1" x14ac:dyDescent="0.25">
      <c r="A130" s="1">
        <v>3.472222222222222E-3</v>
      </c>
      <c r="B130" s="1"/>
      <c r="C130" s="7">
        <f t="shared" si="2"/>
        <v>0.6006944444444432</v>
      </c>
      <c r="D130" s="222"/>
      <c r="E130" s="218"/>
      <c r="F130" s="472"/>
      <c r="G130" s="473"/>
      <c r="H130" s="207"/>
      <c r="I130" s="207"/>
      <c r="J130" s="207"/>
      <c r="K130" s="207"/>
      <c r="L130" s="291"/>
      <c r="M130" s="292"/>
      <c r="N130" s="207"/>
      <c r="O130" s="207"/>
      <c r="P130" s="207"/>
      <c r="Q130" s="208"/>
      <c r="R130" s="7">
        <v>0.6006944444444432</v>
      </c>
      <c r="S130" s="1">
        <v>3.472222222222222E-3</v>
      </c>
      <c r="AD130" s="91"/>
      <c r="AE130" s="93"/>
    </row>
    <row r="131" spans="1:66" s="12" customFormat="1" ht="9.9499999999999993" customHeight="1" thickBot="1" x14ac:dyDescent="0.25">
      <c r="A131" s="1">
        <v>3.472222222222222E-3</v>
      </c>
      <c r="B131" s="1"/>
      <c r="C131" s="7">
        <f t="shared" si="2"/>
        <v>0.60416666666666541</v>
      </c>
      <c r="D131" s="222"/>
      <c r="E131" s="218"/>
      <c r="F131" s="472"/>
      <c r="G131" s="473"/>
      <c r="H131" s="207"/>
      <c r="I131" s="207"/>
      <c r="J131" s="207"/>
      <c r="K131" s="207"/>
      <c r="L131" s="291"/>
      <c r="M131" s="292"/>
      <c r="N131" s="207"/>
      <c r="O131" s="207"/>
      <c r="P131" s="207"/>
      <c r="Q131" s="208"/>
      <c r="R131" s="7">
        <v>0.60416666666666541</v>
      </c>
      <c r="S131" s="1">
        <v>3.472222222222222E-3</v>
      </c>
      <c r="AD131" s="91"/>
      <c r="AE131" s="93"/>
    </row>
    <row r="132" spans="1:66" s="12" customFormat="1" ht="9.9499999999999993" customHeight="1" thickBot="1" x14ac:dyDescent="0.25">
      <c r="A132" s="1">
        <v>3.472222222222222E-3</v>
      </c>
      <c r="B132" s="1"/>
      <c r="C132" s="7">
        <f t="shared" si="2"/>
        <v>0.60763888888888762</v>
      </c>
      <c r="D132" s="222"/>
      <c r="E132" s="218"/>
      <c r="F132" s="472"/>
      <c r="G132" s="473"/>
      <c r="H132" s="207"/>
      <c r="I132" s="207"/>
      <c r="J132" s="207"/>
      <c r="K132" s="207"/>
      <c r="L132" s="291"/>
      <c r="M132" s="292"/>
      <c r="N132" s="207"/>
      <c r="O132" s="207"/>
      <c r="P132" s="207"/>
      <c r="Q132" s="208"/>
      <c r="R132" s="7">
        <v>0.60763888888888762</v>
      </c>
      <c r="S132" s="1">
        <v>3.472222222222222E-3</v>
      </c>
      <c r="AD132" s="91"/>
      <c r="AE132" s="93"/>
    </row>
    <row r="133" spans="1:66" s="12" customFormat="1" ht="9.9499999999999993" customHeight="1" thickBot="1" x14ac:dyDescent="0.25">
      <c r="A133" s="1">
        <v>3.472222222222222E-3</v>
      </c>
      <c r="B133" s="1"/>
      <c r="C133" s="7">
        <f t="shared" si="2"/>
        <v>0.61111111111110983</v>
      </c>
      <c r="D133" s="222"/>
      <c r="E133" s="218"/>
      <c r="F133" s="472"/>
      <c r="G133" s="473"/>
      <c r="H133" s="207"/>
      <c r="I133" s="207"/>
      <c r="J133" s="207"/>
      <c r="K133" s="207"/>
      <c r="L133" s="291"/>
      <c r="M133" s="292"/>
      <c r="N133" s="207"/>
      <c r="O133" s="207"/>
      <c r="P133" s="207"/>
      <c r="Q133" s="208"/>
      <c r="R133" s="7">
        <v>0.61111111111110983</v>
      </c>
      <c r="S133" s="1">
        <v>3.472222222222222E-3</v>
      </c>
      <c r="AD133" s="91"/>
      <c r="AE133" s="93"/>
    </row>
    <row r="134" spans="1:66" s="12" customFormat="1" ht="9.9499999999999993" customHeight="1" thickBot="1" x14ac:dyDescent="0.25">
      <c r="A134" s="1">
        <v>3.472222222222222E-3</v>
      </c>
      <c r="B134" s="1"/>
      <c r="C134" s="7">
        <f t="shared" si="2"/>
        <v>0.61458333333333204</v>
      </c>
      <c r="D134" s="223"/>
      <c r="E134" s="220"/>
      <c r="F134" s="472"/>
      <c r="G134" s="473"/>
      <c r="H134" s="207"/>
      <c r="I134" s="207"/>
      <c r="J134" s="207"/>
      <c r="K134" s="207"/>
      <c r="L134" s="291"/>
      <c r="M134" s="292"/>
      <c r="N134" s="207"/>
      <c r="O134" s="207"/>
      <c r="P134" s="207"/>
      <c r="Q134" s="208"/>
      <c r="R134" s="7">
        <v>0.61458333333333204</v>
      </c>
      <c r="S134" s="1">
        <v>3.472222222222222E-3</v>
      </c>
      <c r="AD134" s="91"/>
      <c r="AE134" s="93"/>
    </row>
    <row r="135" spans="1:66" s="12" customFormat="1" ht="9.9499999999999993" customHeight="1" thickBot="1" x14ac:dyDescent="0.25">
      <c r="A135" s="1">
        <v>3.472222222222222E-3</v>
      </c>
      <c r="B135" s="1"/>
      <c r="C135" s="7">
        <f t="shared" si="2"/>
        <v>0.61805555555555425</v>
      </c>
      <c r="D135" s="221" t="s">
        <v>66</v>
      </c>
      <c r="E135" s="215"/>
      <c r="F135" s="472"/>
      <c r="G135" s="473"/>
      <c r="H135" s="207"/>
      <c r="I135" s="207"/>
      <c r="J135" s="207"/>
      <c r="K135" s="207"/>
      <c r="L135" s="291"/>
      <c r="M135" s="292"/>
      <c r="N135" s="207"/>
      <c r="O135" s="207"/>
      <c r="P135" s="207"/>
      <c r="Q135" s="208"/>
      <c r="R135" s="7">
        <v>0.61805555555555425</v>
      </c>
      <c r="S135" s="1">
        <v>3.472222222222222E-3</v>
      </c>
      <c r="AD135" s="91"/>
      <c r="AE135" s="93"/>
    </row>
    <row r="136" spans="1:66" s="12" customFormat="1" ht="9.9499999999999993" customHeight="1" thickBot="1" x14ac:dyDescent="0.25">
      <c r="A136" s="1">
        <v>3.472222222222222E-3</v>
      </c>
      <c r="B136" s="1"/>
      <c r="C136" s="7">
        <f t="shared" si="2"/>
        <v>0.62152777777777646</v>
      </c>
      <c r="D136" s="222"/>
      <c r="E136" s="217"/>
      <c r="F136" s="472"/>
      <c r="G136" s="473"/>
      <c r="H136" s="207"/>
      <c r="I136" s="207"/>
      <c r="J136" s="207"/>
      <c r="K136" s="207"/>
      <c r="L136" s="291"/>
      <c r="M136" s="292"/>
      <c r="N136" s="317"/>
      <c r="O136" s="317"/>
      <c r="P136" s="317"/>
      <c r="Q136" s="318"/>
      <c r="R136" s="7">
        <v>0.62152777777777646</v>
      </c>
      <c r="S136" s="1">
        <v>3.472222222222222E-3</v>
      </c>
      <c r="V136" s="209" t="s">
        <v>67</v>
      </c>
      <c r="W136" s="301"/>
      <c r="X136" s="301"/>
      <c r="Y136" s="210"/>
      <c r="AD136" s="91"/>
      <c r="AE136" s="93"/>
    </row>
    <row r="137" spans="1:66" s="12" customFormat="1" ht="9.9499999999999993" customHeight="1" thickBot="1" x14ac:dyDescent="0.25">
      <c r="A137" s="1">
        <v>3.472222222222222E-3</v>
      </c>
      <c r="B137" s="1"/>
      <c r="C137" s="7">
        <f t="shared" si="2"/>
        <v>0.62499999999999867</v>
      </c>
      <c r="D137" s="222"/>
      <c r="E137" s="217"/>
      <c r="F137" s="472"/>
      <c r="G137" s="474"/>
      <c r="H137" s="492" t="s">
        <v>68</v>
      </c>
      <c r="I137" s="493"/>
      <c r="J137" s="493"/>
      <c r="K137" s="494"/>
      <c r="L137" s="291"/>
      <c r="M137" s="292"/>
      <c r="N137" s="492" t="s">
        <v>68</v>
      </c>
      <c r="O137" s="493"/>
      <c r="P137" s="493"/>
      <c r="Q137" s="494"/>
      <c r="R137" s="30">
        <v>0.62499999999999867</v>
      </c>
      <c r="S137" s="1">
        <v>3.472222222222222E-3</v>
      </c>
      <c r="V137" s="211"/>
      <c r="W137" s="302"/>
      <c r="X137" s="302"/>
      <c r="Y137" s="212"/>
      <c r="AD137" s="91"/>
      <c r="AE137" s="93"/>
    </row>
    <row r="138" spans="1:66" s="12" customFormat="1" ht="9.9499999999999993" customHeight="1" thickBot="1" x14ac:dyDescent="0.25">
      <c r="A138" s="1">
        <v>3.472222222222222E-3</v>
      </c>
      <c r="B138" s="1"/>
      <c r="C138" s="7">
        <f t="shared" si="2"/>
        <v>0.62847222222222088</v>
      </c>
      <c r="D138" s="222"/>
      <c r="E138" s="217"/>
      <c r="F138" s="472"/>
      <c r="G138" s="474"/>
      <c r="H138" s="495"/>
      <c r="I138" s="496"/>
      <c r="J138" s="496"/>
      <c r="K138" s="497"/>
      <c r="L138" s="291"/>
      <c r="M138" s="292"/>
      <c r="N138" s="495"/>
      <c r="O138" s="496"/>
      <c r="P138" s="496"/>
      <c r="Q138" s="497"/>
      <c r="R138" s="30">
        <v>0.62847222222222088</v>
      </c>
      <c r="S138" s="1">
        <v>3.472222222222222E-3</v>
      </c>
      <c r="V138" s="211"/>
      <c r="W138" s="302"/>
      <c r="X138" s="302"/>
      <c r="Y138" s="212"/>
      <c r="AD138" s="91"/>
      <c r="AE138" s="93"/>
    </row>
    <row r="139" spans="1:66" s="12" customFormat="1" ht="9.9499999999999993" customHeight="1" thickBot="1" x14ac:dyDescent="0.25">
      <c r="A139" s="1">
        <v>3.472222222222222E-3</v>
      </c>
      <c r="B139" s="1"/>
      <c r="C139" s="7">
        <f t="shared" si="2"/>
        <v>0.63194444444444309</v>
      </c>
      <c r="D139" s="222"/>
      <c r="E139" s="217"/>
      <c r="F139" s="472"/>
      <c r="G139" s="474"/>
      <c r="H139" s="495"/>
      <c r="I139" s="496"/>
      <c r="J139" s="496"/>
      <c r="K139" s="497"/>
      <c r="L139" s="291"/>
      <c r="M139" s="292"/>
      <c r="N139" s="495"/>
      <c r="O139" s="496"/>
      <c r="P139" s="496"/>
      <c r="Q139" s="497"/>
      <c r="R139" s="30">
        <v>0.63194444444444309</v>
      </c>
      <c r="S139" s="1">
        <v>3.472222222222222E-3</v>
      </c>
      <c r="V139" s="211"/>
      <c r="W139" s="302"/>
      <c r="X139" s="302"/>
      <c r="Y139" s="212"/>
      <c r="AD139" s="91"/>
      <c r="AE139" s="93"/>
    </row>
    <row r="140" spans="1:66" s="12" customFormat="1" ht="9.9499999999999993" customHeight="1" thickBot="1" x14ac:dyDescent="0.25">
      <c r="A140" s="1">
        <v>3.472222222222222E-3</v>
      </c>
      <c r="B140" s="1"/>
      <c r="C140" s="7">
        <f t="shared" si="2"/>
        <v>0.6354166666666653</v>
      </c>
      <c r="D140" s="222"/>
      <c r="E140" s="217"/>
      <c r="F140" s="472"/>
      <c r="G140" s="474"/>
      <c r="H140" s="495"/>
      <c r="I140" s="496"/>
      <c r="J140" s="496"/>
      <c r="K140" s="497"/>
      <c r="L140" s="291"/>
      <c r="M140" s="292"/>
      <c r="N140" s="495"/>
      <c r="O140" s="496"/>
      <c r="P140" s="496"/>
      <c r="Q140" s="497"/>
      <c r="R140" s="30">
        <v>0.6354166666666653</v>
      </c>
      <c r="S140" s="1">
        <v>3.472222222222222E-3</v>
      </c>
      <c r="V140" s="211"/>
      <c r="W140" s="302"/>
      <c r="X140" s="302"/>
      <c r="Y140" s="212"/>
      <c r="AD140" s="91"/>
      <c r="AE140" s="93"/>
      <c r="BK140" s="492" t="s">
        <v>68</v>
      </c>
      <c r="BL140" s="402"/>
      <c r="BM140" s="402"/>
      <c r="BN140" s="576"/>
    </row>
    <row r="141" spans="1:66" s="12" customFormat="1" ht="9.9499999999999993" customHeight="1" thickBot="1" x14ac:dyDescent="0.25">
      <c r="A141" s="1">
        <v>3.472222222222222E-3</v>
      </c>
      <c r="B141" s="1"/>
      <c r="C141" s="7">
        <f t="shared" si="2"/>
        <v>0.63888888888888751</v>
      </c>
      <c r="D141" s="222"/>
      <c r="E141" s="217"/>
      <c r="F141" s="472"/>
      <c r="G141" s="474"/>
      <c r="H141" s="495"/>
      <c r="I141" s="496"/>
      <c r="J141" s="496"/>
      <c r="K141" s="497"/>
      <c r="L141" s="291"/>
      <c r="M141" s="292"/>
      <c r="N141" s="495"/>
      <c r="O141" s="496"/>
      <c r="P141" s="496"/>
      <c r="Q141" s="497"/>
      <c r="R141" s="30">
        <v>0.63888888888888751</v>
      </c>
      <c r="S141" s="1">
        <v>3.472222222222222E-3</v>
      </c>
      <c r="V141" s="211"/>
      <c r="W141" s="302"/>
      <c r="X141" s="302"/>
      <c r="Y141" s="212"/>
      <c r="AD141" s="91"/>
      <c r="AE141" s="93"/>
      <c r="BK141" s="422"/>
      <c r="BL141" s="577"/>
      <c r="BM141" s="577"/>
      <c r="BN141" s="403"/>
    </row>
    <row r="142" spans="1:66" s="12" customFormat="1" ht="9.9499999999999993" customHeight="1" thickBot="1" x14ac:dyDescent="0.25">
      <c r="A142" s="1">
        <v>3.472222222222222E-3</v>
      </c>
      <c r="B142" s="1"/>
      <c r="C142" s="7">
        <f t="shared" si="2"/>
        <v>0.64236111111110972</v>
      </c>
      <c r="D142" s="222"/>
      <c r="E142" s="217"/>
      <c r="F142" s="472"/>
      <c r="G142" s="474"/>
      <c r="H142" s="495"/>
      <c r="I142" s="496"/>
      <c r="J142" s="496"/>
      <c r="K142" s="497"/>
      <c r="L142" s="291"/>
      <c r="M142" s="292"/>
      <c r="N142" s="495"/>
      <c r="O142" s="496"/>
      <c r="P142" s="496"/>
      <c r="Q142" s="497"/>
      <c r="R142" s="30">
        <v>0.64236111111110972</v>
      </c>
      <c r="S142" s="1">
        <v>3.472222222222222E-3</v>
      </c>
      <c r="V142" s="211"/>
      <c r="W142" s="302"/>
      <c r="X142" s="302"/>
      <c r="Y142" s="212"/>
      <c r="AD142" s="91"/>
      <c r="AE142" s="93"/>
      <c r="BK142" s="422"/>
      <c r="BL142" s="577"/>
      <c r="BM142" s="577"/>
      <c r="BN142" s="403"/>
    </row>
    <row r="143" spans="1:66" s="12" customFormat="1" ht="9.9499999999999993" customHeight="1" thickBot="1" x14ac:dyDescent="0.25">
      <c r="A143" s="1">
        <v>3.472222222222222E-3</v>
      </c>
      <c r="B143" s="1"/>
      <c r="C143" s="7">
        <f t="shared" si="2"/>
        <v>0.64583333333333193</v>
      </c>
      <c r="D143" s="222"/>
      <c r="E143" s="217"/>
      <c r="F143" s="472"/>
      <c r="G143" s="474"/>
      <c r="H143" s="495"/>
      <c r="I143" s="496"/>
      <c r="J143" s="496"/>
      <c r="K143" s="497"/>
      <c r="L143" s="291"/>
      <c r="M143" s="292"/>
      <c r="N143" s="495"/>
      <c r="O143" s="496"/>
      <c r="P143" s="496"/>
      <c r="Q143" s="497"/>
      <c r="R143" s="30">
        <v>0.64583333333333193</v>
      </c>
      <c r="S143" s="1">
        <v>3.472222222222222E-3</v>
      </c>
      <c r="V143" s="211"/>
      <c r="W143" s="302"/>
      <c r="X143" s="302"/>
      <c r="Y143" s="212"/>
      <c r="AD143" s="91"/>
      <c r="AE143" s="93"/>
      <c r="BK143" s="422"/>
      <c r="BL143" s="577"/>
      <c r="BM143" s="577"/>
      <c r="BN143" s="403"/>
    </row>
    <row r="144" spans="1:66" s="12" customFormat="1" ht="9.9499999999999993" customHeight="1" thickBot="1" x14ac:dyDescent="0.25">
      <c r="A144" s="1">
        <v>3.472222222222222E-3</v>
      </c>
      <c r="B144" s="1"/>
      <c r="C144" s="7">
        <f t="shared" si="2"/>
        <v>0.64930555555555414</v>
      </c>
      <c r="D144" s="222"/>
      <c r="E144" s="217"/>
      <c r="F144" s="472"/>
      <c r="G144" s="474"/>
      <c r="H144" s="495"/>
      <c r="I144" s="496"/>
      <c r="J144" s="496"/>
      <c r="K144" s="497"/>
      <c r="L144" s="291"/>
      <c r="M144" s="292"/>
      <c r="N144" s="495"/>
      <c r="O144" s="496"/>
      <c r="P144" s="496"/>
      <c r="Q144" s="497"/>
      <c r="R144" s="30">
        <v>0.64930555555555414</v>
      </c>
      <c r="S144" s="1">
        <v>3.472222222222222E-3</v>
      </c>
      <c r="V144" s="213"/>
      <c r="W144" s="303"/>
      <c r="X144" s="303"/>
      <c r="Y144" s="214"/>
      <c r="AD144" s="91"/>
      <c r="AE144" s="93"/>
      <c r="AH144" s="178" t="s">
        <v>69</v>
      </c>
      <c r="AI144" s="179"/>
      <c r="BK144" s="422"/>
      <c r="BL144" s="577"/>
      <c r="BM144" s="577"/>
      <c r="BN144" s="403"/>
    </row>
    <row r="145" spans="1:66" s="12" customFormat="1" ht="9.9499999999999993" customHeight="1" thickBot="1" x14ac:dyDescent="0.25">
      <c r="A145" s="1">
        <v>3.472222222222222E-3</v>
      </c>
      <c r="B145" s="1"/>
      <c r="C145" s="7">
        <f t="shared" si="2"/>
        <v>0.65277777777777635</v>
      </c>
      <c r="D145" s="222"/>
      <c r="E145" s="217"/>
      <c r="F145" s="472"/>
      <c r="G145" s="474"/>
      <c r="H145" s="495"/>
      <c r="I145" s="496"/>
      <c r="J145" s="496"/>
      <c r="K145" s="497"/>
      <c r="L145" s="291"/>
      <c r="M145" s="292"/>
      <c r="N145" s="495"/>
      <c r="O145" s="496"/>
      <c r="P145" s="496"/>
      <c r="Q145" s="497"/>
      <c r="R145" s="30">
        <v>0.65277777777777635</v>
      </c>
      <c r="S145" s="1">
        <v>3.472222222222222E-3</v>
      </c>
      <c r="AD145" s="91"/>
      <c r="AE145" s="93"/>
      <c r="AH145" s="180"/>
      <c r="AI145" s="181"/>
      <c r="BK145" s="422"/>
      <c r="BL145" s="577"/>
      <c r="BM145" s="577"/>
      <c r="BN145" s="403"/>
    </row>
    <row r="146" spans="1:66" s="12" customFormat="1" ht="9.9499999999999993" customHeight="1" thickBot="1" x14ac:dyDescent="0.25">
      <c r="A146" s="1">
        <v>3.472222222222222E-3</v>
      </c>
      <c r="B146" s="1"/>
      <c r="C146" s="7">
        <f t="shared" si="2"/>
        <v>0.65624999999999856</v>
      </c>
      <c r="D146" s="222"/>
      <c r="E146" s="217"/>
      <c r="F146" s="472"/>
      <c r="G146" s="474"/>
      <c r="H146" s="495"/>
      <c r="I146" s="496"/>
      <c r="J146" s="496"/>
      <c r="K146" s="497"/>
      <c r="L146" s="291"/>
      <c r="M146" s="292"/>
      <c r="N146" s="495"/>
      <c r="O146" s="496"/>
      <c r="P146" s="496"/>
      <c r="Q146" s="497"/>
      <c r="R146" s="30">
        <v>0.65624999999999856</v>
      </c>
      <c r="S146" s="1">
        <v>3.472222222222222E-3</v>
      </c>
      <c r="AD146" s="91"/>
      <c r="AE146" s="93"/>
      <c r="AH146" s="180"/>
      <c r="AI146" s="181"/>
      <c r="BK146" s="422"/>
      <c r="BL146" s="577"/>
      <c r="BM146" s="577"/>
      <c r="BN146" s="403"/>
    </row>
    <row r="147" spans="1:66" s="12" customFormat="1" ht="9.9499999999999993" customHeight="1" thickBot="1" x14ac:dyDescent="0.25">
      <c r="A147" s="1">
        <v>3.472222222222222E-3</v>
      </c>
      <c r="B147" s="1"/>
      <c r="C147" s="7">
        <f t="shared" si="2"/>
        <v>0.65972222222222077</v>
      </c>
      <c r="D147" s="222"/>
      <c r="E147" s="217"/>
      <c r="F147" s="472"/>
      <c r="G147" s="474"/>
      <c r="H147" s="495"/>
      <c r="I147" s="496"/>
      <c r="J147" s="496"/>
      <c r="K147" s="497"/>
      <c r="L147" s="291"/>
      <c r="M147" s="292"/>
      <c r="N147" s="495"/>
      <c r="O147" s="496"/>
      <c r="P147" s="496"/>
      <c r="Q147" s="497"/>
      <c r="R147" s="30">
        <v>0.65972222222222077</v>
      </c>
      <c r="S147" s="1">
        <v>3.472222222222222E-3</v>
      </c>
      <c r="AA147" s="178" t="s">
        <v>70</v>
      </c>
      <c r="AB147" s="179"/>
      <c r="AD147" s="91"/>
      <c r="AE147" s="93"/>
      <c r="AH147" s="180"/>
      <c r="AI147" s="181"/>
      <c r="BK147" s="422"/>
      <c r="BL147" s="577"/>
      <c r="BM147" s="577"/>
      <c r="BN147" s="403"/>
    </row>
    <row r="148" spans="1:66" s="12" customFormat="1" ht="9.9499999999999993" customHeight="1" thickBot="1" x14ac:dyDescent="0.25">
      <c r="A148" s="1">
        <v>3.472222222222222E-3</v>
      </c>
      <c r="B148" s="1"/>
      <c r="C148" s="7">
        <f t="shared" si="2"/>
        <v>0.66319444444444298</v>
      </c>
      <c r="D148" s="222"/>
      <c r="E148" s="217"/>
      <c r="F148" s="472"/>
      <c r="G148" s="474"/>
      <c r="H148" s="495"/>
      <c r="I148" s="496"/>
      <c r="J148" s="496"/>
      <c r="K148" s="497"/>
      <c r="L148" s="291"/>
      <c r="M148" s="292"/>
      <c r="N148" s="495"/>
      <c r="O148" s="496"/>
      <c r="P148" s="496"/>
      <c r="Q148" s="497"/>
      <c r="R148" s="30">
        <v>0.66319444444444298</v>
      </c>
      <c r="S148" s="1">
        <v>3.472222222222222E-3</v>
      </c>
      <c r="AA148" s="180"/>
      <c r="AB148" s="181"/>
      <c r="AD148" s="91"/>
      <c r="AE148" s="93"/>
      <c r="AH148" s="180"/>
      <c r="AI148" s="181"/>
      <c r="BK148" s="422"/>
      <c r="BL148" s="577"/>
      <c r="BM148" s="577"/>
      <c r="BN148" s="403"/>
    </row>
    <row r="149" spans="1:66" s="12" customFormat="1" ht="9.9499999999999993" customHeight="1" thickBot="1" x14ac:dyDescent="0.25">
      <c r="A149" s="1">
        <v>3.472222222222222E-3</v>
      </c>
      <c r="B149" s="1"/>
      <c r="C149" s="7">
        <f t="shared" si="2"/>
        <v>0.66666666666666519</v>
      </c>
      <c r="D149" s="222"/>
      <c r="E149" s="217"/>
      <c r="F149" s="472"/>
      <c r="G149" s="474"/>
      <c r="H149" s="498"/>
      <c r="I149" s="499"/>
      <c r="J149" s="499"/>
      <c r="K149" s="500"/>
      <c r="L149" s="291"/>
      <c r="M149" s="292"/>
      <c r="N149" s="498"/>
      <c r="O149" s="499"/>
      <c r="P149" s="499"/>
      <c r="Q149" s="500"/>
      <c r="R149" s="30">
        <v>0.66666666666666519</v>
      </c>
      <c r="S149" s="1">
        <v>3.472222222222222E-3</v>
      </c>
      <c r="AA149" s="180"/>
      <c r="AB149" s="181"/>
      <c r="AD149" s="91"/>
      <c r="AE149" s="93"/>
      <c r="AH149" s="182"/>
      <c r="AI149" s="183"/>
      <c r="BK149" s="422"/>
      <c r="BL149" s="577"/>
      <c r="BM149" s="577"/>
      <c r="BN149" s="403"/>
    </row>
    <row r="150" spans="1:66" s="12" customFormat="1" ht="9.9499999999999993" customHeight="1" thickBot="1" x14ac:dyDescent="0.25">
      <c r="A150" s="1">
        <v>3.472222222222222E-3</v>
      </c>
      <c r="B150" s="1"/>
      <c r="C150" s="7">
        <f t="shared" si="2"/>
        <v>0.6701388888888874</v>
      </c>
      <c r="D150" s="222"/>
      <c r="E150" s="217"/>
      <c r="F150" s="472"/>
      <c r="G150" s="474"/>
      <c r="H150" s="282" t="s">
        <v>71</v>
      </c>
      <c r="I150" s="284"/>
      <c r="J150" s="284"/>
      <c r="K150" s="285"/>
      <c r="L150" s="291"/>
      <c r="M150" s="292"/>
      <c r="N150" s="282" t="s">
        <v>71</v>
      </c>
      <c r="O150" s="284"/>
      <c r="P150" s="284"/>
      <c r="Q150" s="285"/>
      <c r="R150" s="30">
        <v>0.6701388888888874</v>
      </c>
      <c r="S150" s="1">
        <v>3.472222222222222E-3</v>
      </c>
      <c r="AA150" s="180"/>
      <c r="AB150" s="181"/>
      <c r="AD150" s="91"/>
      <c r="AE150" s="93"/>
      <c r="BK150" s="422"/>
      <c r="BL150" s="577"/>
      <c r="BM150" s="577"/>
      <c r="BN150" s="403"/>
    </row>
    <row r="151" spans="1:66" s="12" customFormat="1" ht="9.9499999999999993" customHeight="1" thickBot="1" x14ac:dyDescent="0.25">
      <c r="A151" s="1">
        <v>3.472222222222222E-3</v>
      </c>
      <c r="B151" s="1"/>
      <c r="C151" s="7">
        <f t="shared" si="2"/>
        <v>0.67361111111110961</v>
      </c>
      <c r="D151" s="222"/>
      <c r="E151" s="217"/>
      <c r="F151" s="475"/>
      <c r="G151" s="476"/>
      <c r="H151" s="435"/>
      <c r="I151" s="286"/>
      <c r="J151" s="286"/>
      <c r="K151" s="287"/>
      <c r="L151" s="291"/>
      <c r="M151" s="292"/>
      <c r="N151" s="435"/>
      <c r="O151" s="286"/>
      <c r="P151" s="286"/>
      <c r="Q151" s="287"/>
      <c r="R151" s="30">
        <v>0.67361111111110961</v>
      </c>
      <c r="S151" s="1">
        <v>3.472222222222222E-3</v>
      </c>
      <c r="V151" s="209" t="s">
        <v>67</v>
      </c>
      <c r="W151" s="301"/>
      <c r="X151" s="301"/>
      <c r="Y151" s="210"/>
      <c r="AA151" s="180"/>
      <c r="AB151" s="181"/>
      <c r="AD151" s="91"/>
      <c r="AE151" s="93"/>
      <c r="BK151" s="422"/>
      <c r="BL151" s="577"/>
      <c r="BM151" s="577"/>
      <c r="BN151" s="403"/>
    </row>
    <row r="152" spans="1:66" s="12" customFormat="1" ht="9.9499999999999993" customHeight="1" thickBot="1" x14ac:dyDescent="0.25">
      <c r="A152" s="1">
        <v>3.472222222222222E-3</v>
      </c>
      <c r="B152" s="1"/>
      <c r="C152" s="7">
        <f t="shared" ref="C152:C215" si="3">C151+0.00347222222222222</f>
        <v>0.67708333333333182</v>
      </c>
      <c r="D152" s="222"/>
      <c r="E152" s="217"/>
      <c r="F152" s="192" t="s">
        <v>72</v>
      </c>
      <c r="G152" s="203"/>
      <c r="H152" s="435"/>
      <c r="I152" s="286"/>
      <c r="J152" s="286"/>
      <c r="K152" s="287"/>
      <c r="L152" s="291"/>
      <c r="M152" s="292"/>
      <c r="N152" s="435"/>
      <c r="O152" s="286"/>
      <c r="P152" s="286"/>
      <c r="Q152" s="287"/>
      <c r="R152" s="30">
        <v>0.67708333333333182</v>
      </c>
      <c r="S152" s="1">
        <v>3.472222222222222E-3</v>
      </c>
      <c r="V152" s="211"/>
      <c r="W152" s="302"/>
      <c r="X152" s="302"/>
      <c r="Y152" s="212"/>
      <c r="AA152" s="180"/>
      <c r="AB152" s="181"/>
      <c r="AD152" s="91"/>
      <c r="AE152" s="93"/>
      <c r="BK152" s="422"/>
      <c r="BL152" s="577"/>
      <c r="BM152" s="577"/>
      <c r="BN152" s="403"/>
    </row>
    <row r="153" spans="1:66" s="12" customFormat="1" ht="9.9499999999999993" customHeight="1" thickBot="1" x14ac:dyDescent="0.25">
      <c r="A153" s="1">
        <v>3.472222222222222E-3</v>
      </c>
      <c r="B153" s="1"/>
      <c r="C153" s="7">
        <f t="shared" si="3"/>
        <v>0.68055555555555403</v>
      </c>
      <c r="D153" s="222"/>
      <c r="E153" s="217"/>
      <c r="F153" s="170"/>
      <c r="G153" s="171"/>
      <c r="H153" s="435"/>
      <c r="I153" s="286"/>
      <c r="J153" s="286"/>
      <c r="K153" s="287"/>
      <c r="L153" s="291"/>
      <c r="M153" s="292"/>
      <c r="N153" s="435"/>
      <c r="O153" s="286"/>
      <c r="P153" s="286"/>
      <c r="Q153" s="287"/>
      <c r="R153" s="30">
        <v>0.68055555555555403</v>
      </c>
      <c r="S153" s="1">
        <v>3.472222222222222E-3</v>
      </c>
      <c r="V153" s="211"/>
      <c r="W153" s="302"/>
      <c r="X153" s="302"/>
      <c r="Y153" s="212"/>
      <c r="AA153" s="180"/>
      <c r="AB153" s="181"/>
      <c r="AD153" s="94"/>
      <c r="AE153" s="96"/>
      <c r="AK153" s="89" t="s">
        <v>73</v>
      </c>
      <c r="AL153" s="89"/>
      <c r="BK153" s="422"/>
      <c r="BL153" s="577"/>
      <c r="BM153" s="577"/>
      <c r="BN153" s="403"/>
    </row>
    <row r="154" spans="1:66" s="12" customFormat="1" ht="9.9499999999999993" customHeight="1" thickBot="1" x14ac:dyDescent="0.25">
      <c r="A154" s="1">
        <v>3.472222222222222E-3</v>
      </c>
      <c r="B154" s="1"/>
      <c r="C154" s="7">
        <f t="shared" si="3"/>
        <v>0.68402777777777624</v>
      </c>
      <c r="D154" s="223"/>
      <c r="E154" s="219"/>
      <c r="F154" s="170"/>
      <c r="G154" s="171"/>
      <c r="H154" s="435"/>
      <c r="I154" s="286"/>
      <c r="J154" s="286"/>
      <c r="K154" s="287"/>
      <c r="L154" s="291"/>
      <c r="M154" s="292"/>
      <c r="N154" s="435"/>
      <c r="O154" s="286"/>
      <c r="P154" s="286"/>
      <c r="Q154" s="287"/>
      <c r="R154" s="30">
        <v>0.68402777777777624</v>
      </c>
      <c r="S154" s="1">
        <v>3.472222222222222E-3</v>
      </c>
      <c r="V154" s="211"/>
      <c r="W154" s="302"/>
      <c r="X154" s="302"/>
      <c r="Y154" s="212"/>
      <c r="AA154" s="180"/>
      <c r="AB154" s="181"/>
      <c r="AK154" s="92"/>
      <c r="AL154" s="92"/>
      <c r="BK154" s="422"/>
      <c r="BL154" s="577"/>
      <c r="BM154" s="577"/>
      <c r="BN154" s="403"/>
    </row>
    <row r="155" spans="1:66" s="12" customFormat="1" ht="9.9499999999999993" customHeight="1" thickBot="1" x14ac:dyDescent="0.25">
      <c r="A155" s="1">
        <v>3.472222222222222E-3</v>
      </c>
      <c r="B155" s="1"/>
      <c r="C155" s="7">
        <f t="shared" si="3"/>
        <v>0.68749999999999845</v>
      </c>
      <c r="D155" s="193" t="s">
        <v>74</v>
      </c>
      <c r="E155" s="193"/>
      <c r="F155" s="170"/>
      <c r="G155" s="171"/>
      <c r="H155" s="436"/>
      <c r="I155" s="288"/>
      <c r="J155" s="288"/>
      <c r="K155" s="437"/>
      <c r="L155" s="291"/>
      <c r="M155" s="292"/>
      <c r="N155" s="436"/>
      <c r="O155" s="288"/>
      <c r="P155" s="288"/>
      <c r="Q155" s="437"/>
      <c r="R155" s="30">
        <v>0.68749999999999845</v>
      </c>
      <c r="S155" s="1">
        <v>3.472222222222222E-3</v>
      </c>
      <c r="V155" s="211"/>
      <c r="W155" s="302"/>
      <c r="X155" s="302"/>
      <c r="Y155" s="212"/>
      <c r="AA155" s="180"/>
      <c r="AB155" s="181"/>
      <c r="AG155" s="178" t="s">
        <v>75</v>
      </c>
      <c r="AH155" s="179"/>
      <c r="AK155" s="92"/>
      <c r="AL155" s="92"/>
      <c r="BK155" s="422"/>
      <c r="BL155" s="577"/>
      <c r="BM155" s="577"/>
      <c r="BN155" s="403"/>
    </row>
    <row r="156" spans="1:66" s="12" customFormat="1" ht="9.9499999999999993" customHeight="1" thickBot="1" x14ac:dyDescent="0.25">
      <c r="A156" s="1">
        <v>3.472222222222222E-3</v>
      </c>
      <c r="B156" s="1"/>
      <c r="C156" s="7">
        <f t="shared" si="3"/>
        <v>0.69097222222222066</v>
      </c>
      <c r="D156" s="197"/>
      <c r="E156" s="197"/>
      <c r="F156" s="170"/>
      <c r="G156" s="171"/>
      <c r="H156" s="470" t="s">
        <v>76</v>
      </c>
      <c r="I156" s="501"/>
      <c r="J156" s="501"/>
      <c r="K156" s="471"/>
      <c r="L156" s="291"/>
      <c r="M156" s="292"/>
      <c r="N156" s="470" t="s">
        <v>76</v>
      </c>
      <c r="O156" s="501"/>
      <c r="P156" s="501"/>
      <c r="Q156" s="471"/>
      <c r="R156" s="30">
        <v>0.69097222222222066</v>
      </c>
      <c r="S156" s="1">
        <v>3.472222222222222E-3</v>
      </c>
      <c r="V156" s="116"/>
      <c r="W156" s="117"/>
      <c r="X156" s="117"/>
      <c r="Y156" s="118"/>
      <c r="AA156" s="180"/>
      <c r="AB156" s="181"/>
      <c r="AG156" s="180"/>
      <c r="AH156" s="181"/>
      <c r="AK156" s="92"/>
      <c r="AL156" s="92"/>
      <c r="BK156" s="423"/>
      <c r="BL156" s="404"/>
      <c r="BM156" s="404"/>
      <c r="BN156" s="405"/>
    </row>
    <row r="157" spans="1:66" s="12" customFormat="1" ht="9.9499999999999993" customHeight="1" thickBot="1" x14ac:dyDescent="0.25">
      <c r="A157" s="1">
        <v>3.472222222222222E-3</v>
      </c>
      <c r="B157" s="1"/>
      <c r="C157" s="7">
        <f t="shared" si="3"/>
        <v>0.69444444444444287</v>
      </c>
      <c r="D157" s="197"/>
      <c r="E157" s="197"/>
      <c r="F157" s="170"/>
      <c r="G157" s="171"/>
      <c r="H157" s="472"/>
      <c r="I157" s="474"/>
      <c r="J157" s="474"/>
      <c r="K157" s="473"/>
      <c r="L157" s="291"/>
      <c r="M157" s="292"/>
      <c r="N157" s="472"/>
      <c r="O157" s="474"/>
      <c r="P157" s="474"/>
      <c r="Q157" s="473"/>
      <c r="R157" s="30">
        <v>0.69444444444444287</v>
      </c>
      <c r="S157" s="1">
        <v>3.472222222222222E-3</v>
      </c>
      <c r="V157" s="116"/>
      <c r="W157" s="117"/>
      <c r="X157" s="117"/>
      <c r="Y157" s="118"/>
      <c r="AA157" s="180"/>
      <c r="AB157" s="181"/>
      <c r="AG157" s="180"/>
      <c r="AH157" s="181"/>
      <c r="AK157" s="92"/>
      <c r="AL157" s="92"/>
    </row>
    <row r="158" spans="1:66" s="12" customFormat="1" ht="9.9499999999999993" customHeight="1" thickBot="1" x14ac:dyDescent="0.25">
      <c r="A158" s="1">
        <v>3.472222222222222E-3</v>
      </c>
      <c r="B158" s="1"/>
      <c r="C158" s="7">
        <f t="shared" si="3"/>
        <v>0.69791666666666508</v>
      </c>
      <c r="D158" s="197"/>
      <c r="E158" s="197"/>
      <c r="F158" s="170"/>
      <c r="G158" s="171"/>
      <c r="H158" s="472"/>
      <c r="I158" s="474"/>
      <c r="J158" s="474"/>
      <c r="K158" s="473"/>
      <c r="L158" s="291"/>
      <c r="M158" s="292"/>
      <c r="N158" s="472"/>
      <c r="O158" s="474"/>
      <c r="P158" s="474"/>
      <c r="Q158" s="473"/>
      <c r="R158" s="30">
        <v>0.69791666666666508</v>
      </c>
      <c r="S158" s="1">
        <v>3.472222222222222E-3</v>
      </c>
      <c r="V158" s="116"/>
      <c r="W158" s="117"/>
      <c r="X158" s="117"/>
      <c r="Y158" s="118"/>
      <c r="AA158" s="182"/>
      <c r="AB158" s="183"/>
      <c r="AG158" s="180"/>
      <c r="AH158" s="181"/>
      <c r="AK158" s="92"/>
      <c r="AL158" s="92"/>
    </row>
    <row r="159" spans="1:66" s="12" customFormat="1" ht="9.9499999999999993" customHeight="1" thickBot="1" x14ac:dyDescent="0.25">
      <c r="A159" s="1">
        <v>3.472222222222222E-3</v>
      </c>
      <c r="B159" s="1"/>
      <c r="C159" s="7">
        <f t="shared" si="3"/>
        <v>0.70138888888888729</v>
      </c>
      <c r="D159" s="197"/>
      <c r="E159" s="197"/>
      <c r="F159" s="170"/>
      <c r="G159" s="171"/>
      <c r="H159" s="472"/>
      <c r="I159" s="474"/>
      <c r="J159" s="474"/>
      <c r="K159" s="473"/>
      <c r="L159" s="291"/>
      <c r="M159" s="292"/>
      <c r="N159" s="472"/>
      <c r="O159" s="474"/>
      <c r="P159" s="474"/>
      <c r="Q159" s="473"/>
      <c r="R159" s="30">
        <v>0.70138888888888729</v>
      </c>
      <c r="S159" s="1">
        <v>3.472222222222222E-3</v>
      </c>
      <c r="V159" s="119"/>
      <c r="W159" s="120"/>
      <c r="X159" s="120"/>
      <c r="Y159" s="121"/>
      <c r="AG159" s="182"/>
      <c r="AH159" s="183"/>
      <c r="AK159" s="92"/>
      <c r="AL159" s="92"/>
    </row>
    <row r="160" spans="1:66" s="12" customFormat="1" ht="9.9499999999999993" customHeight="1" thickBot="1" x14ac:dyDescent="0.25">
      <c r="A160" s="1">
        <v>3.472222222222222E-3</v>
      </c>
      <c r="B160" s="1"/>
      <c r="C160" s="7">
        <f t="shared" si="3"/>
        <v>0.7048611111111095</v>
      </c>
      <c r="D160" s="197"/>
      <c r="E160" s="197"/>
      <c r="F160" s="170"/>
      <c r="G160" s="171"/>
      <c r="H160" s="472"/>
      <c r="I160" s="474"/>
      <c r="J160" s="474"/>
      <c r="K160" s="473"/>
      <c r="L160" s="291"/>
      <c r="M160" s="292"/>
      <c r="N160" s="472"/>
      <c r="O160" s="474"/>
      <c r="P160" s="474"/>
      <c r="Q160" s="473"/>
      <c r="R160" s="30">
        <v>0.7048611111111095</v>
      </c>
      <c r="S160" s="1">
        <v>3.472222222222222E-3</v>
      </c>
      <c r="AK160" s="92"/>
      <c r="AL160" s="92"/>
    </row>
    <row r="161" spans="1:67" s="12" customFormat="1" ht="9.9499999999999993" customHeight="1" thickBot="1" x14ac:dyDescent="0.25">
      <c r="A161" s="1">
        <v>3.472222222222222E-3</v>
      </c>
      <c r="B161" s="1"/>
      <c r="C161" s="7">
        <f t="shared" si="3"/>
        <v>0.70833333333333171</v>
      </c>
      <c r="D161" s="197"/>
      <c r="E161" s="197"/>
      <c r="F161" s="170"/>
      <c r="G161" s="171"/>
      <c r="H161" s="472"/>
      <c r="I161" s="474"/>
      <c r="J161" s="474"/>
      <c r="K161" s="473"/>
      <c r="L161" s="291"/>
      <c r="M161" s="292"/>
      <c r="N161" s="472"/>
      <c r="O161" s="474"/>
      <c r="P161" s="474"/>
      <c r="Q161" s="473"/>
      <c r="R161" s="30">
        <v>0.70833333333333171</v>
      </c>
      <c r="S161" s="1">
        <v>3.472222222222222E-3</v>
      </c>
      <c r="AK161" s="95"/>
      <c r="AL161" s="95"/>
    </row>
    <row r="162" spans="1:67" ht="9.9499999999999993" customHeight="1" thickBot="1" x14ac:dyDescent="0.25">
      <c r="A162" s="1">
        <v>3.472222222222222E-3</v>
      </c>
      <c r="C162" s="7">
        <f t="shared" si="3"/>
        <v>0.71180555555555391</v>
      </c>
      <c r="D162" s="197"/>
      <c r="E162" s="197"/>
      <c r="F162" s="170"/>
      <c r="G162" s="171"/>
      <c r="H162" s="472"/>
      <c r="I162" s="474"/>
      <c r="J162" s="474"/>
      <c r="K162" s="473"/>
      <c r="L162" s="291"/>
      <c r="M162" s="292"/>
      <c r="N162" s="472"/>
      <c r="O162" s="474"/>
      <c r="P162" s="474"/>
      <c r="Q162" s="473"/>
      <c r="R162" s="30">
        <v>0.71180555555555391</v>
      </c>
      <c r="S162" s="1">
        <v>3.472222222222222E-3</v>
      </c>
    </row>
    <row r="163" spans="1:67" ht="9.9499999999999993" customHeight="1" thickBot="1" x14ac:dyDescent="0.25">
      <c r="A163" s="1">
        <v>3.472222222222222E-3</v>
      </c>
      <c r="C163" s="7">
        <f t="shared" si="3"/>
        <v>0.71527777777777612</v>
      </c>
      <c r="D163" s="197"/>
      <c r="E163" s="197"/>
      <c r="F163" s="170"/>
      <c r="G163" s="171"/>
      <c r="H163" s="475"/>
      <c r="I163" s="476"/>
      <c r="J163" s="476"/>
      <c r="K163" s="502"/>
      <c r="L163" s="293"/>
      <c r="M163" s="294"/>
      <c r="N163" s="475"/>
      <c r="O163" s="476"/>
      <c r="P163" s="476"/>
      <c r="Q163" s="502"/>
      <c r="R163" s="30">
        <v>0.71527777777777612</v>
      </c>
      <c r="S163" s="1">
        <v>3.472222222222222E-3</v>
      </c>
    </row>
    <row r="164" spans="1:67" ht="9.9499999999999993" customHeight="1" thickBot="1" x14ac:dyDescent="0.25">
      <c r="A164" s="1">
        <v>3.472222222222222E-3</v>
      </c>
      <c r="C164" s="7">
        <f t="shared" si="3"/>
        <v>0.71874999999999833</v>
      </c>
      <c r="D164" s="197"/>
      <c r="E164" s="197"/>
      <c r="F164" s="170"/>
      <c r="G164" s="171"/>
      <c r="H164" s="197" t="s">
        <v>77</v>
      </c>
      <c r="I164" s="197"/>
      <c r="J164" s="197"/>
      <c r="K164" s="197"/>
      <c r="L164" s="254" t="s">
        <v>78</v>
      </c>
      <c r="M164" s="255"/>
      <c r="N164" s="197" t="s">
        <v>77</v>
      </c>
      <c r="O164" s="197"/>
      <c r="P164" s="197"/>
      <c r="Q164" s="371"/>
      <c r="R164" s="30">
        <v>0.71874999999999833</v>
      </c>
      <c r="S164" s="1">
        <v>3.472222222222222E-3</v>
      </c>
    </row>
    <row r="165" spans="1:67" ht="9.9499999999999993" customHeight="1" thickBot="1" x14ac:dyDescent="0.25">
      <c r="A165" s="1">
        <v>3.472222222222222E-3</v>
      </c>
      <c r="C165" s="7">
        <f t="shared" si="3"/>
        <v>0.72222222222222054</v>
      </c>
      <c r="D165" s="197"/>
      <c r="E165" s="197"/>
      <c r="F165" s="170"/>
      <c r="G165" s="171"/>
      <c r="H165" s="197"/>
      <c r="I165" s="197"/>
      <c r="J165" s="197"/>
      <c r="K165" s="197"/>
      <c r="L165" s="256"/>
      <c r="M165" s="257"/>
      <c r="N165" s="197"/>
      <c r="O165" s="197"/>
      <c r="P165" s="197"/>
      <c r="Q165" s="371"/>
      <c r="R165" s="30">
        <v>0.72222222222222054</v>
      </c>
      <c r="S165" s="1">
        <v>3.472222222222222E-3</v>
      </c>
    </row>
    <row r="166" spans="1:67" ht="9.9499999999999993" customHeight="1" thickBot="1" x14ac:dyDescent="0.25">
      <c r="A166" s="1">
        <v>3.472222222222222E-3</v>
      </c>
      <c r="C166" s="7">
        <f t="shared" si="3"/>
        <v>0.72569444444444275</v>
      </c>
      <c r="D166" s="197"/>
      <c r="E166" s="197"/>
      <c r="F166" s="170"/>
      <c r="G166" s="171"/>
      <c r="H166" s="197"/>
      <c r="I166" s="197"/>
      <c r="J166" s="197"/>
      <c r="K166" s="197"/>
      <c r="L166" s="256"/>
      <c r="M166" s="257"/>
      <c r="N166" s="197"/>
      <c r="O166" s="197"/>
      <c r="P166" s="197"/>
      <c r="Q166" s="371"/>
      <c r="R166" s="7">
        <v>0.72569444444444275</v>
      </c>
      <c r="S166" s="1">
        <v>3.472222222222222E-3</v>
      </c>
      <c r="BL166" s="470" t="s">
        <v>76</v>
      </c>
      <c r="BM166" s="501"/>
      <c r="BN166" s="501"/>
      <c r="BO166" s="471"/>
    </row>
    <row r="167" spans="1:67" ht="9.9499999999999993" customHeight="1" thickBot="1" x14ac:dyDescent="0.25">
      <c r="A167" s="1">
        <v>3.472222222222222E-3</v>
      </c>
      <c r="C167" s="7">
        <f t="shared" si="3"/>
        <v>0.72916666666666496</v>
      </c>
      <c r="D167" s="197"/>
      <c r="E167" s="197"/>
      <c r="F167" s="170"/>
      <c r="G167" s="171"/>
      <c r="H167" s="197"/>
      <c r="I167" s="197"/>
      <c r="J167" s="197"/>
      <c r="K167" s="197"/>
      <c r="L167" s="256"/>
      <c r="M167" s="257"/>
      <c r="N167" s="197"/>
      <c r="O167" s="197"/>
      <c r="P167" s="197"/>
      <c r="Q167" s="371"/>
      <c r="R167" s="7">
        <v>0.72916666666666496</v>
      </c>
      <c r="S167" s="1">
        <v>3.472222222222222E-3</v>
      </c>
      <c r="V167" s="540" t="s">
        <v>0</v>
      </c>
      <c r="W167" s="541"/>
      <c r="X167" s="541"/>
      <c r="Y167" s="541"/>
      <c r="Z167" s="541"/>
      <c r="AA167" s="541"/>
      <c r="AB167" s="541"/>
      <c r="AC167" s="541"/>
      <c r="AD167" s="541"/>
      <c r="AE167" s="541"/>
      <c r="AF167" s="541"/>
      <c r="AG167" s="541"/>
      <c r="AH167" s="541"/>
      <c r="AI167" s="542"/>
      <c r="BL167" s="472"/>
      <c r="BM167" s="474"/>
      <c r="BN167" s="474"/>
      <c r="BO167" s="473"/>
    </row>
    <row r="168" spans="1:67" ht="9.9499999999999993" customHeight="1" thickBot="1" x14ac:dyDescent="0.25">
      <c r="A168" s="1">
        <v>3.472222222222222E-3</v>
      </c>
      <c r="C168" s="7">
        <f t="shared" si="3"/>
        <v>0.73263888888888717</v>
      </c>
      <c r="D168" s="197"/>
      <c r="E168" s="197"/>
      <c r="F168" s="170"/>
      <c r="G168" s="171"/>
      <c r="H168" s="197"/>
      <c r="I168" s="197"/>
      <c r="J168" s="197"/>
      <c r="K168" s="197"/>
      <c r="L168" s="258"/>
      <c r="M168" s="259"/>
      <c r="N168" s="197"/>
      <c r="O168" s="197"/>
      <c r="P168" s="197"/>
      <c r="Q168" s="371"/>
      <c r="R168" s="7">
        <v>0.73263888888888717</v>
      </c>
      <c r="S168" s="1">
        <v>3.472222222222222E-3</v>
      </c>
      <c r="V168" s="543"/>
      <c r="W168" s="544"/>
      <c r="X168" s="544"/>
      <c r="Y168" s="544"/>
      <c r="Z168" s="544"/>
      <c r="AA168" s="544"/>
      <c r="AB168" s="544"/>
      <c r="AC168" s="544"/>
      <c r="AD168" s="544"/>
      <c r="AE168" s="544"/>
      <c r="AF168" s="544"/>
      <c r="AG168" s="544"/>
      <c r="AH168" s="544"/>
      <c r="AI168" s="545"/>
      <c r="BL168" s="472"/>
      <c r="BM168" s="474"/>
      <c r="BN168" s="474"/>
      <c r="BO168" s="473"/>
    </row>
    <row r="169" spans="1:67" ht="9.9499999999999993" customHeight="1" thickBot="1" x14ac:dyDescent="0.25">
      <c r="A169" s="1">
        <v>3.472222222222222E-3</v>
      </c>
      <c r="C169" s="7">
        <f t="shared" si="3"/>
        <v>0.73611111111110938</v>
      </c>
      <c r="D169" s="197"/>
      <c r="E169" s="197"/>
      <c r="F169" s="170"/>
      <c r="G169" s="171"/>
      <c r="H169" s="197"/>
      <c r="I169" s="197"/>
      <c r="J169" s="197"/>
      <c r="K169" s="371"/>
      <c r="L169" s="242" t="s">
        <v>44</v>
      </c>
      <c r="M169" s="266"/>
      <c r="N169" s="372"/>
      <c r="O169" s="197"/>
      <c r="P169" s="197"/>
      <c r="Q169" s="371"/>
      <c r="R169" s="7">
        <v>0.73611111111110938</v>
      </c>
      <c r="S169" s="1">
        <v>3.472222222222222E-3</v>
      </c>
      <c r="T169" s="22" t="s">
        <v>1</v>
      </c>
      <c r="V169" s="543"/>
      <c r="W169" s="544"/>
      <c r="X169" s="544"/>
      <c r="Y169" s="544"/>
      <c r="Z169" s="544"/>
      <c r="AA169" s="544"/>
      <c r="AB169" s="544"/>
      <c r="AC169" s="544"/>
      <c r="AD169" s="544"/>
      <c r="AE169" s="544"/>
      <c r="AF169" s="544"/>
      <c r="AG169" s="544"/>
      <c r="AH169" s="544"/>
      <c r="AI169" s="545"/>
      <c r="BL169" s="472"/>
      <c r="BM169" s="474"/>
      <c r="BN169" s="474"/>
      <c r="BO169" s="473"/>
    </row>
    <row r="170" spans="1:67" ht="9.9499999999999993" customHeight="1" thickBot="1" x14ac:dyDescent="0.25">
      <c r="A170" s="1">
        <v>3.472222222222222E-3</v>
      </c>
      <c r="C170" s="7">
        <f t="shared" si="3"/>
        <v>0.73958333333333159</v>
      </c>
      <c r="D170" s="197"/>
      <c r="E170" s="197"/>
      <c r="F170" s="170"/>
      <c r="G170" s="171"/>
      <c r="H170" s="197"/>
      <c r="I170" s="197"/>
      <c r="J170" s="197"/>
      <c r="K170" s="371"/>
      <c r="L170" s="267"/>
      <c r="M170" s="268"/>
      <c r="N170" s="372"/>
      <c r="O170" s="197"/>
      <c r="P170" s="197"/>
      <c r="Q170" s="371"/>
      <c r="R170" s="7">
        <v>0.73958333333333159</v>
      </c>
      <c r="S170" s="1">
        <v>3.472222222222222E-3</v>
      </c>
      <c r="V170" s="543"/>
      <c r="W170" s="544"/>
      <c r="X170" s="544"/>
      <c r="Y170" s="544"/>
      <c r="Z170" s="544"/>
      <c r="AA170" s="544"/>
      <c r="AB170" s="544"/>
      <c r="AC170" s="544"/>
      <c r="AD170" s="544"/>
      <c r="AE170" s="544"/>
      <c r="AF170" s="544"/>
      <c r="AG170" s="544"/>
      <c r="AH170" s="544"/>
      <c r="AI170" s="545"/>
      <c r="BL170" s="472"/>
      <c r="BM170" s="474"/>
      <c r="BN170" s="474"/>
      <c r="BO170" s="473"/>
    </row>
    <row r="171" spans="1:67" ht="9.9499999999999993" customHeight="1" thickBot="1" x14ac:dyDescent="0.25">
      <c r="A171" s="1">
        <v>3.472222222222222E-3</v>
      </c>
      <c r="C171" s="7">
        <f t="shared" si="3"/>
        <v>0.7430555555555538</v>
      </c>
      <c r="D171" s="197"/>
      <c r="E171" s="197"/>
      <c r="F171" s="170"/>
      <c r="G171" s="171"/>
      <c r="H171" s="197"/>
      <c r="I171" s="197"/>
      <c r="J171" s="197"/>
      <c r="K171" s="371"/>
      <c r="L171" s="267"/>
      <c r="M171" s="268"/>
      <c r="N171" s="372"/>
      <c r="O171" s="197"/>
      <c r="P171" s="197"/>
      <c r="Q171" s="371"/>
      <c r="R171" s="7">
        <v>0.7430555555555538</v>
      </c>
      <c r="S171" s="1">
        <v>3.472222222222222E-3</v>
      </c>
      <c r="V171" s="543"/>
      <c r="W171" s="544"/>
      <c r="X171" s="544"/>
      <c r="Y171" s="544"/>
      <c r="Z171" s="544"/>
      <c r="AA171" s="544"/>
      <c r="AB171" s="544"/>
      <c r="AC171" s="544"/>
      <c r="AD171" s="544"/>
      <c r="AE171" s="544"/>
      <c r="AF171" s="544"/>
      <c r="AG171" s="544"/>
      <c r="AH171" s="544"/>
      <c r="AI171" s="545"/>
      <c r="BL171" s="472"/>
      <c r="BM171" s="474"/>
      <c r="BN171" s="474"/>
      <c r="BO171" s="473"/>
    </row>
    <row r="172" spans="1:67" ht="9.9499999999999993" customHeight="1" thickBot="1" x14ac:dyDescent="0.25">
      <c r="A172" s="1">
        <v>3.472222222222222E-3</v>
      </c>
      <c r="C172" s="7">
        <f t="shared" si="3"/>
        <v>0.74652777777777601</v>
      </c>
      <c r="D172" s="200"/>
      <c r="E172" s="200"/>
      <c r="F172" s="170"/>
      <c r="G172" s="171"/>
      <c r="H172" s="374"/>
      <c r="I172" s="374"/>
      <c r="J172" s="374"/>
      <c r="K172" s="375"/>
      <c r="L172" s="269"/>
      <c r="M172" s="270"/>
      <c r="N172" s="373"/>
      <c r="O172" s="374"/>
      <c r="P172" s="374"/>
      <c r="Q172" s="375"/>
      <c r="R172" s="7">
        <v>0.74652777777777601</v>
      </c>
      <c r="S172" s="1">
        <v>3.472222222222222E-3</v>
      </c>
      <c r="V172" s="543"/>
      <c r="W172" s="544"/>
      <c r="X172" s="544"/>
      <c r="Y172" s="544"/>
      <c r="Z172" s="544"/>
      <c r="AA172" s="544"/>
      <c r="AB172" s="544"/>
      <c r="AC172" s="544"/>
      <c r="AD172" s="544"/>
      <c r="AE172" s="544"/>
      <c r="AF172" s="544"/>
      <c r="AG172" s="544"/>
      <c r="AH172" s="544"/>
      <c r="AI172" s="545"/>
      <c r="BL172" s="472"/>
      <c r="BM172" s="474"/>
      <c r="BN172" s="474"/>
      <c r="BO172" s="473"/>
    </row>
    <row r="173" spans="1:67" ht="9.9499999999999993" customHeight="1" thickBot="1" x14ac:dyDescent="0.25">
      <c r="A173" s="1">
        <v>3.472222222222222E-3</v>
      </c>
      <c r="C173" s="11">
        <f t="shared" si="3"/>
        <v>0.74999999999999822</v>
      </c>
      <c r="D173" s="192" t="s">
        <v>79</v>
      </c>
      <c r="E173" s="193"/>
      <c r="F173" s="170"/>
      <c r="G173" s="171"/>
      <c r="H173" s="400" t="s">
        <v>80</v>
      </c>
      <c r="I173" s="401"/>
      <c r="J173" s="401"/>
      <c r="K173" s="401"/>
      <c r="L173" s="402"/>
      <c r="M173" s="402"/>
      <c r="N173" s="401"/>
      <c r="O173" s="401"/>
      <c r="P173" s="401"/>
      <c r="Q173" s="403"/>
      <c r="R173" s="11">
        <v>0.74999999999999822</v>
      </c>
      <c r="S173" s="1">
        <v>3.472222222222222E-3</v>
      </c>
      <c r="V173" s="543"/>
      <c r="W173" s="544"/>
      <c r="X173" s="544"/>
      <c r="Y173" s="544"/>
      <c r="Z173" s="544"/>
      <c r="AA173" s="544"/>
      <c r="AB173" s="544"/>
      <c r="AC173" s="544"/>
      <c r="AD173" s="544"/>
      <c r="AE173" s="544"/>
      <c r="AF173" s="544"/>
      <c r="AG173" s="544"/>
      <c r="AH173" s="544"/>
      <c r="AI173" s="545"/>
      <c r="BL173" s="472"/>
      <c r="BM173" s="474"/>
      <c r="BN173" s="474"/>
      <c r="BO173" s="473"/>
    </row>
    <row r="174" spans="1:67" ht="9.9499999999999993" customHeight="1" thickBot="1" x14ac:dyDescent="0.25">
      <c r="A174" s="1">
        <v>3.472222222222222E-3</v>
      </c>
      <c r="C174" s="7">
        <f t="shared" si="3"/>
        <v>0.75347222222222043</v>
      </c>
      <c r="D174" s="170"/>
      <c r="E174" s="197"/>
      <c r="F174" s="199"/>
      <c r="G174" s="204"/>
      <c r="H174" s="401"/>
      <c r="I174" s="401"/>
      <c r="J174" s="401"/>
      <c r="K174" s="401"/>
      <c r="L174" s="401"/>
      <c r="M174" s="401"/>
      <c r="N174" s="401"/>
      <c r="O174" s="401"/>
      <c r="P174" s="401"/>
      <c r="Q174" s="403"/>
      <c r="R174" s="7">
        <v>0.75347222222222043</v>
      </c>
      <c r="S174" s="1">
        <v>3.472222222222222E-3</v>
      </c>
      <c r="V174" s="543"/>
      <c r="W174" s="544"/>
      <c r="X174" s="544"/>
      <c r="Y174" s="544"/>
      <c r="Z174" s="544"/>
      <c r="AA174" s="544"/>
      <c r="AB174" s="544"/>
      <c r="AC174" s="544"/>
      <c r="AD174" s="544"/>
      <c r="AE174" s="544"/>
      <c r="AF174" s="544"/>
      <c r="AG174" s="544"/>
      <c r="AH174" s="544"/>
      <c r="AI174" s="545"/>
      <c r="BL174" s="472"/>
      <c r="BM174" s="474"/>
      <c r="BN174" s="474"/>
      <c r="BO174" s="473"/>
    </row>
    <row r="175" spans="1:67" ht="9.9499999999999993" customHeight="1" thickBot="1" x14ac:dyDescent="0.25">
      <c r="A175" s="1">
        <v>3.472222222222222E-3</v>
      </c>
      <c r="C175" s="7">
        <f t="shared" si="3"/>
        <v>0.75694444444444264</v>
      </c>
      <c r="D175" s="170"/>
      <c r="E175" s="171"/>
      <c r="F175" s="242" t="s">
        <v>81</v>
      </c>
      <c r="G175" s="206"/>
      <c r="H175" s="401"/>
      <c r="I175" s="401"/>
      <c r="J175" s="401"/>
      <c r="K175" s="401"/>
      <c r="L175" s="401"/>
      <c r="M175" s="401"/>
      <c r="N175" s="401"/>
      <c r="O175" s="401"/>
      <c r="P175" s="401"/>
      <c r="Q175" s="403"/>
      <c r="R175" s="7">
        <v>0.75694444444444264</v>
      </c>
      <c r="S175" s="1">
        <v>3.472222222222222E-3</v>
      </c>
      <c r="V175" s="543"/>
      <c r="W175" s="544"/>
      <c r="X175" s="544"/>
      <c r="Y175" s="544"/>
      <c r="Z175" s="544"/>
      <c r="AA175" s="544"/>
      <c r="AB175" s="544"/>
      <c r="AC175" s="544"/>
      <c r="AD175" s="544"/>
      <c r="AE175" s="544"/>
      <c r="AF175" s="544"/>
      <c r="AG175" s="544"/>
      <c r="AH175" s="544"/>
      <c r="AI175" s="545"/>
      <c r="BL175" s="475"/>
      <c r="BM175" s="476"/>
      <c r="BN175" s="476"/>
      <c r="BO175" s="502"/>
    </row>
    <row r="176" spans="1:67" ht="9.9499999999999993" customHeight="1" thickBot="1" x14ac:dyDescent="0.25">
      <c r="A176" s="1">
        <v>3.472222222222222E-3</v>
      </c>
      <c r="C176" s="7">
        <f t="shared" si="3"/>
        <v>0.76041666666666485</v>
      </c>
      <c r="D176" s="170"/>
      <c r="E176" s="171"/>
      <c r="F176" s="283"/>
      <c r="G176" s="208"/>
      <c r="H176" s="401"/>
      <c r="I176" s="401"/>
      <c r="J176" s="401"/>
      <c r="K176" s="401"/>
      <c r="L176" s="401"/>
      <c r="M176" s="401"/>
      <c r="N176" s="401"/>
      <c r="O176" s="401"/>
      <c r="P176" s="401"/>
      <c r="Q176" s="403"/>
      <c r="R176" s="7">
        <v>0.76041666666666485</v>
      </c>
      <c r="S176" s="1">
        <v>3.472222222222222E-3</v>
      </c>
      <c r="V176" s="543"/>
      <c r="W176" s="544"/>
      <c r="X176" s="544"/>
      <c r="Y176" s="544"/>
      <c r="Z176" s="544"/>
      <c r="AA176" s="544"/>
      <c r="AB176" s="544"/>
      <c r="AC176" s="544"/>
      <c r="AD176" s="544"/>
      <c r="AE176" s="544"/>
      <c r="AF176" s="544"/>
      <c r="AG176" s="544"/>
      <c r="AH176" s="544"/>
      <c r="AI176" s="545"/>
    </row>
    <row r="177" spans="1:67" ht="9.9499999999999993" customHeight="1" thickBot="1" x14ac:dyDescent="0.25">
      <c r="A177" s="1">
        <v>3.472222222222222E-3</v>
      </c>
      <c r="C177" s="7">
        <f t="shared" si="3"/>
        <v>0.76388888888888706</v>
      </c>
      <c r="D177" s="170"/>
      <c r="E177" s="171"/>
      <c r="F177" s="316"/>
      <c r="G177" s="318"/>
      <c r="H177" s="401"/>
      <c r="I177" s="401"/>
      <c r="J177" s="401"/>
      <c r="K177" s="401"/>
      <c r="L177" s="401"/>
      <c r="M177" s="401"/>
      <c r="N177" s="401"/>
      <c r="O177" s="401"/>
      <c r="P177" s="401"/>
      <c r="Q177" s="403"/>
      <c r="R177" s="7">
        <v>0.76388888888888706</v>
      </c>
      <c r="S177" s="1">
        <v>3.472222222222222E-3</v>
      </c>
      <c r="V177" s="543"/>
      <c r="W177" s="544"/>
      <c r="X177" s="544"/>
      <c r="Y177" s="544"/>
      <c r="Z177" s="544"/>
      <c r="AA177" s="544"/>
      <c r="AB177" s="544"/>
      <c r="AC177" s="544"/>
      <c r="AD177" s="544"/>
      <c r="AE177" s="544"/>
      <c r="AF177" s="544"/>
      <c r="AG177" s="544"/>
      <c r="AH177" s="544"/>
      <c r="AI177" s="545"/>
    </row>
    <row r="178" spans="1:67" ht="9.9499999999999993" customHeight="1" thickBot="1" x14ac:dyDescent="0.25">
      <c r="A178" s="1">
        <v>3.472222222222222E-3</v>
      </c>
      <c r="C178" s="7">
        <f t="shared" si="3"/>
        <v>0.76736111111110927</v>
      </c>
      <c r="D178" s="199"/>
      <c r="E178" s="204"/>
      <c r="F178" s="242" t="s">
        <v>82</v>
      </c>
      <c r="G178" s="266"/>
      <c r="H178" s="401"/>
      <c r="I178" s="401"/>
      <c r="J178" s="401"/>
      <c r="K178" s="401"/>
      <c r="L178" s="401"/>
      <c r="M178" s="401"/>
      <c r="N178" s="401"/>
      <c r="O178" s="401"/>
      <c r="P178" s="401"/>
      <c r="Q178" s="403"/>
      <c r="R178" s="7">
        <v>0.76736111111110927</v>
      </c>
      <c r="S178" s="1">
        <v>3.472222222222222E-3</v>
      </c>
      <c r="V178" s="546"/>
      <c r="W178" s="547"/>
      <c r="X178" s="547"/>
      <c r="Y178" s="547"/>
      <c r="Z178" s="547"/>
      <c r="AA178" s="547"/>
      <c r="AB178" s="547"/>
      <c r="AC178" s="547"/>
      <c r="AD178" s="547"/>
      <c r="AE178" s="547"/>
      <c r="AF178" s="547"/>
      <c r="AG178" s="547"/>
      <c r="AH178" s="547"/>
      <c r="AI178" s="548"/>
    </row>
    <row r="179" spans="1:67" ht="9.9499999999999993" customHeight="1" thickBot="1" x14ac:dyDescent="0.25">
      <c r="A179" s="1">
        <v>3.472222222222222E-3</v>
      </c>
      <c r="C179" s="7">
        <f t="shared" si="3"/>
        <v>0.77083333333333148</v>
      </c>
      <c r="D179" s="254" t="s">
        <v>78</v>
      </c>
      <c r="E179" s="255"/>
      <c r="F179" s="267"/>
      <c r="G179" s="268"/>
      <c r="H179" s="401"/>
      <c r="I179" s="401"/>
      <c r="J179" s="401"/>
      <c r="K179" s="401"/>
      <c r="L179" s="401"/>
      <c r="M179" s="401"/>
      <c r="N179" s="401"/>
      <c r="O179" s="401"/>
      <c r="P179" s="401"/>
      <c r="Q179" s="403"/>
      <c r="R179" s="7">
        <v>0.77083333333333148</v>
      </c>
      <c r="S179" s="1">
        <v>3.472222222222222E-3</v>
      </c>
    </row>
    <row r="180" spans="1:67" ht="9.9499999999999993" customHeight="1" thickBot="1" x14ac:dyDescent="0.25">
      <c r="A180" s="1">
        <v>3.472222222222222E-3</v>
      </c>
      <c r="C180" s="7">
        <f t="shared" si="3"/>
        <v>0.77430555555555369</v>
      </c>
      <c r="D180" s="256"/>
      <c r="E180" s="257"/>
      <c r="F180" s="267"/>
      <c r="G180" s="268"/>
      <c r="H180" s="401"/>
      <c r="I180" s="401"/>
      <c r="J180" s="401"/>
      <c r="K180" s="401"/>
      <c r="L180" s="401"/>
      <c r="M180" s="401"/>
      <c r="N180" s="401"/>
      <c r="O180" s="401"/>
      <c r="P180" s="401"/>
      <c r="Q180" s="403"/>
      <c r="R180" s="7">
        <v>0.77430555555555369</v>
      </c>
      <c r="S180" s="1">
        <v>3.472222222222222E-3</v>
      </c>
    </row>
    <row r="181" spans="1:67" ht="9.9499999999999993" customHeight="1" thickBot="1" x14ac:dyDescent="0.25">
      <c r="A181" s="1">
        <v>3.472222222222222E-3</v>
      </c>
      <c r="C181" s="7">
        <f t="shared" si="3"/>
        <v>0.7777777777777759</v>
      </c>
      <c r="D181" s="256"/>
      <c r="E181" s="257"/>
      <c r="F181" s="267"/>
      <c r="G181" s="268"/>
      <c r="H181" s="404"/>
      <c r="I181" s="404"/>
      <c r="J181" s="404"/>
      <c r="K181" s="404"/>
      <c r="L181" s="404"/>
      <c r="M181" s="404"/>
      <c r="N181" s="404"/>
      <c r="O181" s="404"/>
      <c r="P181" s="404"/>
      <c r="Q181" s="405"/>
      <c r="R181" s="7">
        <v>0.7777777777777759</v>
      </c>
      <c r="S181" s="1">
        <v>3.472222222222222E-3</v>
      </c>
      <c r="U181" s="209" t="s">
        <v>83</v>
      </c>
      <c r="V181" s="301"/>
      <c r="W181" s="301"/>
      <c r="X181" s="301"/>
      <c r="Y181" s="301"/>
      <c r="Z181" s="301"/>
      <c r="AA181" s="301"/>
      <c r="AB181" s="301"/>
      <c r="AC181" s="301"/>
      <c r="AD181" s="210"/>
    </row>
    <row r="182" spans="1:67" ht="9.9499999999999993" customHeight="1" thickBot="1" x14ac:dyDescent="0.25">
      <c r="A182" s="1">
        <v>3.472222222222222E-3</v>
      </c>
      <c r="C182" s="7">
        <f t="shared" si="3"/>
        <v>0.78124999999999811</v>
      </c>
      <c r="D182" s="256"/>
      <c r="E182" s="257"/>
      <c r="F182" s="267"/>
      <c r="G182" s="268"/>
      <c r="H182" s="309" t="s">
        <v>84</v>
      </c>
      <c r="I182" s="310"/>
      <c r="J182" s="310"/>
      <c r="K182" s="310"/>
      <c r="L182" s="310"/>
      <c r="M182" s="310"/>
      <c r="N182" s="310"/>
      <c r="O182" s="310"/>
      <c r="P182" s="310"/>
      <c r="Q182" s="311"/>
      <c r="R182" s="7">
        <v>0.78124999999999811</v>
      </c>
      <c r="S182" s="1">
        <v>3.472222222222222E-3</v>
      </c>
      <c r="U182" s="211"/>
      <c r="V182" s="302"/>
      <c r="W182" s="302"/>
      <c r="X182" s="302"/>
      <c r="Y182" s="302"/>
      <c r="Z182" s="302"/>
      <c r="AA182" s="302"/>
      <c r="AB182" s="302"/>
      <c r="AC182" s="302"/>
      <c r="AD182" s="212"/>
    </row>
    <row r="183" spans="1:67" ht="9.9499999999999993" customHeight="1" thickBot="1" x14ac:dyDescent="0.25">
      <c r="A183" s="1">
        <v>3.472222222222222E-3</v>
      </c>
      <c r="C183" s="7">
        <f t="shared" si="3"/>
        <v>0.78472222222222032</v>
      </c>
      <c r="D183" s="258"/>
      <c r="E183" s="259"/>
      <c r="F183" s="269"/>
      <c r="G183" s="270"/>
      <c r="H183" s="312"/>
      <c r="I183" s="312"/>
      <c r="J183" s="312"/>
      <c r="K183" s="312"/>
      <c r="L183" s="312"/>
      <c r="M183" s="312"/>
      <c r="N183" s="312"/>
      <c r="O183" s="312"/>
      <c r="P183" s="312"/>
      <c r="Q183" s="313"/>
      <c r="R183" s="7">
        <v>0.78472222222222032</v>
      </c>
      <c r="S183" s="1">
        <v>3.472222222222222E-3</v>
      </c>
      <c r="U183" s="211"/>
      <c r="V183" s="302"/>
      <c r="W183" s="302"/>
      <c r="X183" s="302"/>
      <c r="Y183" s="302"/>
      <c r="Z183" s="302"/>
      <c r="AA183" s="302"/>
      <c r="AB183" s="302"/>
      <c r="AC183" s="302"/>
      <c r="AD183" s="212"/>
      <c r="AH183" s="209" t="s">
        <v>73</v>
      </c>
      <c r="AI183" s="301"/>
      <c r="AJ183" s="301"/>
      <c r="AK183" s="301"/>
    </row>
    <row r="184" spans="1:67" ht="9.9499999999999993" customHeight="1" thickBot="1" x14ac:dyDescent="0.25">
      <c r="A184" s="1">
        <v>3.472222222222222E-3</v>
      </c>
      <c r="C184" s="7">
        <f t="shared" si="3"/>
        <v>0.78819444444444253</v>
      </c>
      <c r="D184" s="304" t="s">
        <v>85</v>
      </c>
      <c r="E184" s="305"/>
      <c r="F184" s="306"/>
      <c r="G184" s="306"/>
      <c r="H184" s="305"/>
      <c r="I184" s="305"/>
      <c r="J184" s="305"/>
      <c r="K184" s="305"/>
      <c r="L184" s="305"/>
      <c r="M184" s="305"/>
      <c r="N184" s="307"/>
      <c r="O184" s="307"/>
      <c r="P184" s="307"/>
      <c r="Q184" s="308"/>
      <c r="R184" s="7">
        <v>0.78819444444444253</v>
      </c>
      <c r="S184" s="1">
        <v>3.472222222222222E-3</v>
      </c>
      <c r="U184" s="211"/>
      <c r="V184" s="302"/>
      <c r="W184" s="302"/>
      <c r="X184" s="302"/>
      <c r="Y184" s="302"/>
      <c r="Z184" s="302"/>
      <c r="AA184" s="302"/>
      <c r="AB184" s="302"/>
      <c r="AC184" s="302"/>
      <c r="AD184" s="212"/>
      <c r="AH184" s="211"/>
      <c r="AI184" s="302"/>
      <c r="AJ184" s="302"/>
      <c r="AK184" s="302"/>
    </row>
    <row r="185" spans="1:67" ht="9.9499999999999993" customHeight="1" thickBot="1" x14ac:dyDescent="0.25">
      <c r="A185" s="1">
        <v>3.472222222222222E-3</v>
      </c>
      <c r="C185" s="7">
        <f t="shared" si="3"/>
        <v>0.79166666666666474</v>
      </c>
      <c r="D185" s="376" t="s">
        <v>86</v>
      </c>
      <c r="E185" s="377"/>
      <c r="F185" s="377"/>
      <c r="G185" s="377"/>
      <c r="H185" s="376" t="s">
        <v>87</v>
      </c>
      <c r="I185" s="377"/>
      <c r="J185" s="377"/>
      <c r="K185" s="377"/>
      <c r="L185" s="377"/>
      <c r="M185" s="377"/>
      <c r="N185" s="377"/>
      <c r="O185" s="377"/>
      <c r="P185" s="377"/>
      <c r="Q185" s="382"/>
      <c r="R185" s="7">
        <v>0.79166666666666474</v>
      </c>
      <c r="S185" s="1">
        <v>3.472222222222222E-3</v>
      </c>
      <c r="U185" s="211"/>
      <c r="V185" s="302"/>
      <c r="W185" s="302"/>
      <c r="X185" s="302"/>
      <c r="Y185" s="302"/>
      <c r="Z185" s="302"/>
      <c r="AA185" s="302"/>
      <c r="AB185" s="302"/>
      <c r="AC185" s="302"/>
      <c r="AD185" s="212"/>
      <c r="AH185" s="211"/>
      <c r="AI185" s="302"/>
      <c r="AJ185" s="302"/>
      <c r="AK185" s="302"/>
      <c r="BL185" s="492" t="s">
        <v>68</v>
      </c>
      <c r="BM185" s="493"/>
      <c r="BN185" s="493"/>
      <c r="BO185" s="494"/>
    </row>
    <row r="186" spans="1:67" ht="9.9499999999999993" customHeight="1" thickBot="1" x14ac:dyDescent="0.25">
      <c r="A186" s="1">
        <v>3.472222222222222E-3</v>
      </c>
      <c r="C186" s="7">
        <f t="shared" si="3"/>
        <v>0.79513888888888695</v>
      </c>
      <c r="D186" s="378"/>
      <c r="E186" s="379"/>
      <c r="F186" s="379"/>
      <c r="G186" s="379"/>
      <c r="H186" s="378"/>
      <c r="I186" s="379"/>
      <c r="J186" s="379"/>
      <c r="K186" s="379"/>
      <c r="L186" s="379"/>
      <c r="M186" s="379"/>
      <c r="N186" s="379"/>
      <c r="O186" s="379"/>
      <c r="P186" s="379"/>
      <c r="Q186" s="383"/>
      <c r="R186" s="7">
        <v>0.79513888888888695</v>
      </c>
      <c r="S186" s="1">
        <v>3.472222222222222E-3</v>
      </c>
      <c r="U186" s="211"/>
      <c r="V186" s="302"/>
      <c r="W186" s="302"/>
      <c r="X186" s="302"/>
      <c r="Y186" s="302"/>
      <c r="Z186" s="302"/>
      <c r="AA186" s="302"/>
      <c r="AB186" s="302"/>
      <c r="AC186" s="302"/>
      <c r="AD186" s="212"/>
      <c r="AH186" s="211"/>
      <c r="AI186" s="302"/>
      <c r="AJ186" s="302"/>
      <c r="AK186" s="302"/>
      <c r="BL186" s="495"/>
      <c r="BM186" s="496"/>
      <c r="BN186" s="496"/>
      <c r="BO186" s="497"/>
    </row>
    <row r="187" spans="1:67" ht="9.9499999999999993" customHeight="1" thickBot="1" x14ac:dyDescent="0.25">
      <c r="A187" s="1">
        <v>3.472222222222222E-3</v>
      </c>
      <c r="C187" s="7">
        <f t="shared" si="3"/>
        <v>0.79861111111110916</v>
      </c>
      <c r="D187" s="378"/>
      <c r="E187" s="379"/>
      <c r="F187" s="379"/>
      <c r="G187" s="379"/>
      <c r="H187" s="378"/>
      <c r="I187" s="379"/>
      <c r="J187" s="379"/>
      <c r="K187" s="379"/>
      <c r="L187" s="379"/>
      <c r="M187" s="379"/>
      <c r="N187" s="379"/>
      <c r="O187" s="379"/>
      <c r="P187" s="379"/>
      <c r="Q187" s="383"/>
      <c r="R187" s="7">
        <v>0.79861111111110916</v>
      </c>
      <c r="S187" s="1">
        <v>3.472222222222222E-3</v>
      </c>
      <c r="U187" s="211"/>
      <c r="V187" s="302"/>
      <c r="W187" s="302"/>
      <c r="X187" s="302"/>
      <c r="Y187" s="302"/>
      <c r="Z187" s="302"/>
      <c r="AA187" s="302"/>
      <c r="AB187" s="302"/>
      <c r="AC187" s="302"/>
      <c r="AD187" s="212"/>
      <c r="AH187" s="211"/>
      <c r="AI187" s="302"/>
      <c r="AJ187" s="302"/>
      <c r="AK187" s="302"/>
      <c r="BL187" s="495"/>
      <c r="BM187" s="496"/>
      <c r="BN187" s="496"/>
      <c r="BO187" s="497"/>
    </row>
    <row r="188" spans="1:67" ht="9.9499999999999993" customHeight="1" thickBot="1" x14ac:dyDescent="0.25">
      <c r="A188" s="1">
        <v>3.472222222222222E-3</v>
      </c>
      <c r="C188" s="7">
        <f t="shared" si="3"/>
        <v>0.80208333333333137</v>
      </c>
      <c r="D188" s="380"/>
      <c r="E188" s="381"/>
      <c r="F188" s="381"/>
      <c r="G188" s="381"/>
      <c r="H188" s="380"/>
      <c r="I188" s="381"/>
      <c r="J188" s="381"/>
      <c r="K188" s="381"/>
      <c r="L188" s="381"/>
      <c r="M188" s="381"/>
      <c r="N188" s="381"/>
      <c r="O188" s="381"/>
      <c r="P188" s="381"/>
      <c r="Q188" s="384"/>
      <c r="R188" s="7">
        <v>0.80208333333333137</v>
      </c>
      <c r="S188" s="1">
        <v>3.472222222222222E-3</v>
      </c>
      <c r="U188" s="211"/>
      <c r="V188" s="302"/>
      <c r="W188" s="302"/>
      <c r="X188" s="302"/>
      <c r="Y188" s="302"/>
      <c r="Z188" s="302"/>
      <c r="AA188" s="302"/>
      <c r="AB188" s="302"/>
      <c r="AC188" s="302"/>
      <c r="AD188" s="212"/>
      <c r="AH188" s="211"/>
      <c r="AI188" s="302"/>
      <c r="AJ188" s="302"/>
      <c r="AK188" s="302"/>
      <c r="BL188" s="495"/>
      <c r="BM188" s="496"/>
      <c r="BN188" s="496"/>
      <c r="BO188" s="497"/>
    </row>
    <row r="189" spans="1:67" ht="9.9499999999999993" customHeight="1" thickBot="1" x14ac:dyDescent="0.25">
      <c r="A189" s="1">
        <v>3.472222222222222E-3</v>
      </c>
      <c r="C189" s="7">
        <f t="shared" si="3"/>
        <v>0.80555555555555358</v>
      </c>
      <c r="D189" s="39"/>
      <c r="E189" s="35"/>
      <c r="F189" s="35"/>
      <c r="G189" s="35"/>
      <c r="H189" s="394" t="s">
        <v>88</v>
      </c>
      <c r="I189" s="395"/>
      <c r="J189" s="395"/>
      <c r="K189" s="395"/>
      <c r="L189" s="395"/>
      <c r="M189" s="395"/>
      <c r="N189" s="395"/>
      <c r="O189" s="395"/>
      <c r="P189" s="395"/>
      <c r="Q189" s="396"/>
      <c r="R189" s="30">
        <v>0.80555555555555358</v>
      </c>
      <c r="S189" s="1">
        <v>3.472222222222222E-3</v>
      </c>
      <c r="U189" s="211"/>
      <c r="V189" s="302"/>
      <c r="W189" s="302"/>
      <c r="X189" s="302"/>
      <c r="Y189" s="302"/>
      <c r="Z189" s="302"/>
      <c r="AA189" s="302"/>
      <c r="AB189" s="302"/>
      <c r="AC189" s="302"/>
      <c r="AD189" s="212"/>
      <c r="AH189" s="211"/>
      <c r="AI189" s="302"/>
      <c r="AJ189" s="302"/>
      <c r="AK189" s="302"/>
      <c r="BL189" s="495"/>
      <c r="BM189" s="496"/>
      <c r="BN189" s="496"/>
      <c r="BO189" s="497"/>
    </row>
    <row r="190" spans="1:67" ht="9.9499999999999993" customHeight="1" thickBot="1" x14ac:dyDescent="0.25">
      <c r="A190" s="1">
        <v>3.472222222222222E-3</v>
      </c>
      <c r="C190" s="29">
        <f t="shared" si="3"/>
        <v>0.80902777777777579</v>
      </c>
      <c r="D190" s="40"/>
      <c r="E190" s="36"/>
      <c r="F190" s="36"/>
      <c r="G190" s="36"/>
      <c r="H190" s="397"/>
      <c r="I190" s="398"/>
      <c r="J190" s="398"/>
      <c r="K190" s="398"/>
      <c r="L190" s="398"/>
      <c r="M190" s="398"/>
      <c r="N190" s="398"/>
      <c r="O190" s="398"/>
      <c r="P190" s="398"/>
      <c r="Q190" s="399"/>
      <c r="R190" s="30">
        <v>0.80902777777777579</v>
      </c>
      <c r="S190" s="1">
        <v>3.472222222222222E-3</v>
      </c>
      <c r="U190" s="211"/>
      <c r="V190" s="302"/>
      <c r="W190" s="302"/>
      <c r="X190" s="302"/>
      <c r="Y190" s="302"/>
      <c r="Z190" s="302"/>
      <c r="AA190" s="302"/>
      <c r="AB190" s="302"/>
      <c r="AC190" s="302"/>
      <c r="AD190" s="212"/>
      <c r="AH190" s="211"/>
      <c r="AI190" s="302"/>
      <c r="AJ190" s="302"/>
      <c r="AK190" s="302"/>
      <c r="BL190" s="495"/>
      <c r="BM190" s="496"/>
      <c r="BN190" s="496"/>
      <c r="BO190" s="497"/>
    </row>
    <row r="191" spans="1:67" ht="9.9499999999999993" customHeight="1" thickBot="1" x14ac:dyDescent="0.25">
      <c r="A191" s="1">
        <v>3.472222222222222E-3</v>
      </c>
      <c r="C191" s="7">
        <f t="shared" si="3"/>
        <v>0.812499999999998</v>
      </c>
      <c r="D191" s="314" t="s">
        <v>89</v>
      </c>
      <c r="E191" s="315"/>
      <c r="F191" s="315"/>
      <c r="G191" s="315"/>
      <c r="H191" s="207"/>
      <c r="I191" s="207"/>
      <c r="J191" s="207"/>
      <c r="K191" s="207"/>
      <c r="L191" s="207"/>
      <c r="M191" s="207"/>
      <c r="N191" s="207"/>
      <c r="O191" s="207"/>
      <c r="P191" s="207"/>
      <c r="Q191" s="208"/>
      <c r="R191" s="7">
        <v>0.812499999999998</v>
      </c>
      <c r="S191" s="1">
        <v>3.472222222222222E-3</v>
      </c>
      <c r="U191" s="213"/>
      <c r="V191" s="303"/>
      <c r="W191" s="303"/>
      <c r="X191" s="303"/>
      <c r="Y191" s="303"/>
      <c r="Z191" s="303"/>
      <c r="AA191" s="303"/>
      <c r="AB191" s="303"/>
      <c r="AC191" s="303"/>
      <c r="AD191" s="214"/>
      <c r="AH191" s="213"/>
      <c r="AI191" s="303"/>
      <c r="AJ191" s="303"/>
      <c r="AK191" s="303"/>
      <c r="AP191" s="138" t="s">
        <v>90</v>
      </c>
      <c r="AQ191" s="139"/>
      <c r="AR191" s="139"/>
      <c r="AS191" s="139"/>
      <c r="AT191" s="139"/>
      <c r="AU191" s="139"/>
      <c r="AV191" s="139"/>
      <c r="AW191" s="139"/>
      <c r="AX191" s="139"/>
      <c r="AY191" s="140"/>
      <c r="BL191" s="495"/>
      <c r="BM191" s="496"/>
      <c r="BN191" s="496"/>
      <c r="BO191" s="497"/>
    </row>
    <row r="192" spans="1:67" ht="9.9499999999999993" customHeight="1" thickBot="1" x14ac:dyDescent="0.25">
      <c r="A192" s="1">
        <v>3.472222222222222E-3</v>
      </c>
      <c r="C192" s="7">
        <f t="shared" si="3"/>
        <v>0.81597222222222021</v>
      </c>
      <c r="D192" s="283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8"/>
      <c r="R192" s="7">
        <v>0.81597222222222021</v>
      </c>
      <c r="S192" s="1">
        <v>3.472222222222222E-3</v>
      </c>
      <c r="AP192" s="141"/>
      <c r="AQ192" s="129"/>
      <c r="AR192" s="129"/>
      <c r="AS192" s="129"/>
      <c r="AT192" s="129"/>
      <c r="AU192" s="129"/>
      <c r="AV192" s="129"/>
      <c r="AW192" s="129"/>
      <c r="AX192" s="129"/>
      <c r="AY192" s="142"/>
      <c r="BL192" s="495"/>
      <c r="BM192" s="496"/>
      <c r="BN192" s="496"/>
      <c r="BO192" s="497"/>
    </row>
    <row r="193" spans="1:67" ht="9.9499999999999993" customHeight="1" thickBot="1" x14ac:dyDescent="0.25">
      <c r="A193" s="1">
        <v>3.472222222222222E-3</v>
      </c>
      <c r="C193" s="7">
        <f t="shared" si="3"/>
        <v>0.81944444444444242</v>
      </c>
      <c r="D193" s="283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8"/>
      <c r="R193" s="7">
        <v>0.81944444444444242</v>
      </c>
      <c r="S193" s="1">
        <v>3.472222222222222E-3</v>
      </c>
      <c r="AP193" s="141"/>
      <c r="AQ193" s="129"/>
      <c r="AR193" s="129"/>
      <c r="AS193" s="129"/>
      <c r="AT193" s="129"/>
      <c r="AU193" s="129"/>
      <c r="AV193" s="129"/>
      <c r="AW193" s="129"/>
      <c r="AX193" s="129"/>
      <c r="AY193" s="142"/>
      <c r="BL193" s="495"/>
      <c r="BM193" s="496"/>
      <c r="BN193" s="496"/>
      <c r="BO193" s="497"/>
    </row>
    <row r="194" spans="1:67" ht="9.9499999999999993" customHeight="1" thickBot="1" x14ac:dyDescent="0.25">
      <c r="A194" s="1">
        <v>3.472222222222222E-3</v>
      </c>
      <c r="C194" s="7">
        <f t="shared" si="3"/>
        <v>0.82291666666666463</v>
      </c>
      <c r="D194" s="283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8"/>
      <c r="R194" s="7">
        <v>0.82291666666666463</v>
      </c>
      <c r="S194" s="1">
        <v>3.472222222222222E-3</v>
      </c>
      <c r="W194" s="178" t="s">
        <v>91</v>
      </c>
      <c r="X194" s="319"/>
      <c r="Y194" s="319"/>
      <c r="Z194" s="319"/>
      <c r="AA194" s="319"/>
      <c r="AB194" s="319"/>
      <c r="AC194" s="319"/>
      <c r="AD194" s="319"/>
      <c r="AE194" s="319"/>
      <c r="AF194" s="179"/>
      <c r="AP194" s="143"/>
      <c r="AQ194" s="144"/>
      <c r="AR194" s="144"/>
      <c r="AS194" s="144"/>
      <c r="AT194" s="144"/>
      <c r="AU194" s="144"/>
      <c r="AV194" s="144"/>
      <c r="AW194" s="144"/>
      <c r="AX194" s="144"/>
      <c r="AY194" s="145"/>
      <c r="BL194" s="495"/>
      <c r="BM194" s="496"/>
      <c r="BN194" s="496"/>
      <c r="BO194" s="497"/>
    </row>
    <row r="195" spans="1:67" ht="9.9499999999999993" customHeight="1" thickBot="1" x14ac:dyDescent="0.25">
      <c r="A195" s="1">
        <v>3.472222222222222E-3</v>
      </c>
      <c r="C195" s="7">
        <f t="shared" si="3"/>
        <v>0.82638888888888684</v>
      </c>
      <c r="D195" s="316"/>
      <c r="E195" s="317"/>
      <c r="F195" s="317"/>
      <c r="G195" s="317"/>
      <c r="H195" s="317"/>
      <c r="I195" s="317"/>
      <c r="J195" s="317"/>
      <c r="K195" s="317"/>
      <c r="L195" s="317"/>
      <c r="M195" s="317"/>
      <c r="N195" s="317"/>
      <c r="O195" s="317"/>
      <c r="P195" s="317"/>
      <c r="Q195" s="318"/>
      <c r="R195" s="7">
        <v>0.82638888888888684</v>
      </c>
      <c r="S195" s="1">
        <v>3.472222222222222E-3</v>
      </c>
      <c r="W195" s="180"/>
      <c r="X195" s="320"/>
      <c r="Y195" s="320"/>
      <c r="Z195" s="320"/>
      <c r="AA195" s="320"/>
      <c r="AB195" s="320"/>
      <c r="AC195" s="320"/>
      <c r="AD195" s="320"/>
      <c r="AE195" s="320"/>
      <c r="AF195" s="181"/>
      <c r="BL195" s="495"/>
      <c r="BM195" s="496"/>
      <c r="BN195" s="496"/>
      <c r="BO195" s="497"/>
    </row>
    <row r="196" spans="1:67" ht="9.9499999999999993" customHeight="1" thickBot="1" x14ac:dyDescent="0.25">
      <c r="A196" s="1">
        <v>3.472222222222222E-3</v>
      </c>
      <c r="C196" s="7">
        <f t="shared" si="3"/>
        <v>0.82986111111110905</v>
      </c>
      <c r="D196" s="322" t="s">
        <v>92</v>
      </c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  <c r="O196" s="310"/>
      <c r="P196" s="310"/>
      <c r="Q196" s="311"/>
      <c r="R196" s="7">
        <v>0.82986111111110905</v>
      </c>
      <c r="S196" s="1">
        <v>3.472222222222222E-3</v>
      </c>
      <c r="W196" s="180"/>
      <c r="X196" s="320"/>
      <c r="Y196" s="320"/>
      <c r="Z196" s="320"/>
      <c r="AA196" s="320"/>
      <c r="AB196" s="320"/>
      <c r="AC196" s="320"/>
      <c r="AD196" s="320"/>
      <c r="AE196" s="320"/>
      <c r="AF196" s="181"/>
      <c r="BL196" s="495"/>
      <c r="BM196" s="496"/>
      <c r="BN196" s="496"/>
      <c r="BO196" s="497"/>
    </row>
    <row r="197" spans="1:67" ht="9.9499999999999993" customHeight="1" thickBot="1" x14ac:dyDescent="0.25">
      <c r="A197" s="1">
        <v>3.472222222222222E-3</v>
      </c>
      <c r="C197" s="7">
        <f t="shared" si="3"/>
        <v>0.83333333333333126</v>
      </c>
      <c r="D197" s="323"/>
      <c r="E197" s="324"/>
      <c r="F197" s="324"/>
      <c r="G197" s="324"/>
      <c r="H197" s="324"/>
      <c r="I197" s="324"/>
      <c r="J197" s="325"/>
      <c r="K197" s="325"/>
      <c r="L197" s="324"/>
      <c r="M197" s="324"/>
      <c r="N197" s="325"/>
      <c r="O197" s="325"/>
      <c r="P197" s="324"/>
      <c r="Q197" s="326"/>
      <c r="R197" s="7">
        <v>0.83333333333333126</v>
      </c>
      <c r="S197" s="1">
        <v>3.472222222222222E-3</v>
      </c>
      <c r="W197" s="180"/>
      <c r="X197" s="320"/>
      <c r="Y197" s="320"/>
      <c r="Z197" s="320"/>
      <c r="AA197" s="320"/>
      <c r="AB197" s="320"/>
      <c r="AC197" s="320"/>
      <c r="AD197" s="320"/>
      <c r="AE197" s="320"/>
      <c r="AF197" s="181"/>
      <c r="BL197" s="495"/>
      <c r="BM197" s="496"/>
      <c r="BN197" s="496"/>
      <c r="BO197" s="497"/>
    </row>
    <row r="198" spans="1:67" ht="9.9499999999999993" customHeight="1" thickBot="1" x14ac:dyDescent="0.25">
      <c r="A198" s="1">
        <v>3.472222222222222E-3</v>
      </c>
      <c r="C198" s="7">
        <f t="shared" si="3"/>
        <v>0.83680555555555347</v>
      </c>
      <c r="D198" s="192" t="s">
        <v>93</v>
      </c>
      <c r="E198" s="203"/>
      <c r="F198" s="221" t="s">
        <v>94</v>
      </c>
      <c r="G198" s="578"/>
      <c r="H198" s="221" t="s">
        <v>95</v>
      </c>
      <c r="I198" s="216"/>
      <c r="J198" s="295" t="s">
        <v>96</v>
      </c>
      <c r="K198" s="296"/>
      <c r="L198" s="193" t="s">
        <v>97</v>
      </c>
      <c r="M198" s="193"/>
      <c r="N198" s="242" t="s">
        <v>98</v>
      </c>
      <c r="O198" s="243"/>
      <c r="P198" s="215" t="s">
        <v>99</v>
      </c>
      <c r="Q198" s="216"/>
      <c r="R198" s="7">
        <v>0.83680555555555347</v>
      </c>
      <c r="S198" s="1">
        <v>3.472222222222222E-3</v>
      </c>
      <c r="W198" s="182"/>
      <c r="X198" s="321"/>
      <c r="Y198" s="321"/>
      <c r="Z198" s="321"/>
      <c r="AA198" s="321"/>
      <c r="AB198" s="321"/>
      <c r="AC198" s="321"/>
      <c r="AD198" s="321"/>
      <c r="AE198" s="321"/>
      <c r="AF198" s="183"/>
      <c r="BL198" s="495"/>
      <c r="BM198" s="496"/>
      <c r="BN198" s="496"/>
      <c r="BO198" s="497"/>
    </row>
    <row r="199" spans="1:67" ht="9.9499999999999993" customHeight="1" thickBot="1" x14ac:dyDescent="0.25">
      <c r="A199" s="1">
        <v>3.472222222222222E-3</v>
      </c>
      <c r="C199" s="7">
        <f t="shared" si="3"/>
        <v>0.84027777777777568</v>
      </c>
      <c r="D199" s="170"/>
      <c r="E199" s="171"/>
      <c r="F199" s="579"/>
      <c r="G199" s="538"/>
      <c r="H199" s="222"/>
      <c r="I199" s="218"/>
      <c r="J199" s="297"/>
      <c r="K199" s="298"/>
      <c r="L199" s="197"/>
      <c r="M199" s="197"/>
      <c r="N199" s="244"/>
      <c r="O199" s="245"/>
      <c r="P199" s="217"/>
      <c r="Q199" s="218"/>
      <c r="R199" s="7">
        <v>0.84027777777777568</v>
      </c>
      <c r="S199" s="1">
        <v>3.472222222222222E-3</v>
      </c>
      <c r="BL199" s="495"/>
      <c r="BM199" s="496"/>
      <c r="BN199" s="496"/>
      <c r="BO199" s="497"/>
    </row>
    <row r="200" spans="1:67" ht="9.9499999999999993" customHeight="1" thickBot="1" x14ac:dyDescent="0.25">
      <c r="A200" s="1">
        <v>3.472222222222222E-3</v>
      </c>
      <c r="C200" s="7">
        <f t="shared" si="3"/>
        <v>0.84374999999999789</v>
      </c>
      <c r="D200" s="170"/>
      <c r="E200" s="171"/>
      <c r="F200" s="579"/>
      <c r="G200" s="538"/>
      <c r="H200" s="222"/>
      <c r="I200" s="218"/>
      <c r="J200" s="297"/>
      <c r="K200" s="298"/>
      <c r="L200" s="197"/>
      <c r="M200" s="197"/>
      <c r="N200" s="244"/>
      <c r="O200" s="245"/>
      <c r="P200" s="217"/>
      <c r="Q200" s="218"/>
      <c r="R200" s="7">
        <v>0.84374999999999789</v>
      </c>
      <c r="S200" s="1">
        <v>3.472222222222222E-3</v>
      </c>
      <c r="BL200" s="496"/>
      <c r="BM200" s="496"/>
      <c r="BN200" s="496"/>
      <c r="BO200" s="497"/>
    </row>
    <row r="201" spans="1:67" ht="9.9499999999999993" customHeight="1" thickBot="1" x14ac:dyDescent="0.25">
      <c r="A201" s="1">
        <v>3.472222222222222E-3</v>
      </c>
      <c r="C201" s="7">
        <f t="shared" si="3"/>
        <v>0.8472222222222201</v>
      </c>
      <c r="D201" s="170"/>
      <c r="E201" s="171"/>
      <c r="F201" s="579"/>
      <c r="G201" s="538"/>
      <c r="H201" s="222"/>
      <c r="I201" s="218"/>
      <c r="J201" s="297"/>
      <c r="K201" s="298"/>
      <c r="L201" s="197"/>
      <c r="M201" s="197"/>
      <c r="N201" s="244"/>
      <c r="O201" s="245"/>
      <c r="P201" s="217"/>
      <c r="Q201" s="218"/>
      <c r="R201" s="7">
        <v>0.8472222222222201</v>
      </c>
      <c r="S201" s="1">
        <v>3.472222222222222E-3</v>
      </c>
      <c r="BL201" s="499"/>
      <c r="BM201" s="499"/>
      <c r="BN201" s="499"/>
      <c r="BO201" s="500"/>
    </row>
    <row r="202" spans="1:67" ht="9.9499999999999993" customHeight="1" thickBot="1" x14ac:dyDescent="0.25">
      <c r="A202" s="1">
        <v>3.472222222222222E-3</v>
      </c>
      <c r="C202" s="7">
        <f t="shared" si="3"/>
        <v>0.85069444444444231</v>
      </c>
      <c r="D202" s="170"/>
      <c r="E202" s="171"/>
      <c r="F202" s="579"/>
      <c r="G202" s="538"/>
      <c r="H202" s="222"/>
      <c r="I202" s="218"/>
      <c r="J202" s="297"/>
      <c r="K202" s="298"/>
      <c r="L202" s="197"/>
      <c r="M202" s="197"/>
      <c r="N202" s="246"/>
      <c r="O202" s="247"/>
      <c r="P202" s="217"/>
      <c r="Q202" s="218"/>
      <c r="R202" s="7">
        <v>0.85069444444444231</v>
      </c>
      <c r="S202" s="1">
        <v>3.472222222222222E-3</v>
      </c>
      <c r="Y202" s="276" t="s">
        <v>100</v>
      </c>
      <c r="Z202" s="333"/>
    </row>
    <row r="203" spans="1:67" ht="9.9499999999999993" customHeight="1" thickBot="1" x14ac:dyDescent="0.25">
      <c r="A203" s="1">
        <v>3.472222222222222E-3</v>
      </c>
      <c r="C203" s="7">
        <f t="shared" si="3"/>
        <v>0.85416666666666452</v>
      </c>
      <c r="D203" s="170"/>
      <c r="E203" s="171"/>
      <c r="F203" s="579"/>
      <c r="G203" s="538"/>
      <c r="H203" s="222"/>
      <c r="I203" s="218"/>
      <c r="J203" s="297"/>
      <c r="K203" s="298"/>
      <c r="L203" s="197"/>
      <c r="M203" s="197"/>
      <c r="N203" s="248" t="s">
        <v>101</v>
      </c>
      <c r="O203" s="249"/>
      <c r="P203" s="217"/>
      <c r="Q203" s="218"/>
      <c r="R203" s="7">
        <v>0.85416666666666452</v>
      </c>
      <c r="S203" s="1">
        <v>3.472222222222222E-3</v>
      </c>
      <c r="Y203" s="278"/>
      <c r="Z203" s="334"/>
    </row>
    <row r="204" spans="1:67" ht="9.9499999999999993" customHeight="1" thickBot="1" x14ac:dyDescent="0.25">
      <c r="A204" s="1">
        <v>3.472222222222222E-3</v>
      </c>
      <c r="C204" s="7">
        <f t="shared" si="3"/>
        <v>0.85763888888888673</v>
      </c>
      <c r="D204" s="170"/>
      <c r="E204" s="171"/>
      <c r="F204" s="579"/>
      <c r="G204" s="538"/>
      <c r="H204" s="222"/>
      <c r="I204" s="218"/>
      <c r="J204" s="297"/>
      <c r="K204" s="298"/>
      <c r="L204" s="197"/>
      <c r="M204" s="197"/>
      <c r="N204" s="250"/>
      <c r="O204" s="251"/>
      <c r="P204" s="217"/>
      <c r="Q204" s="218"/>
      <c r="R204" s="7">
        <v>0.85763888888888673</v>
      </c>
      <c r="S204" s="1">
        <v>3.472222222222222E-3</v>
      </c>
      <c r="Y204" s="278"/>
      <c r="Z204" s="334"/>
    </row>
    <row r="205" spans="1:67" ht="9.9499999999999993" customHeight="1" thickBot="1" x14ac:dyDescent="0.25">
      <c r="A205" s="1">
        <v>3.472222222222222E-3</v>
      </c>
      <c r="C205" s="7">
        <f t="shared" si="3"/>
        <v>0.86111111111110894</v>
      </c>
      <c r="D205" s="170"/>
      <c r="E205" s="171"/>
      <c r="F205" s="579"/>
      <c r="G205" s="538"/>
      <c r="H205" s="222"/>
      <c r="I205" s="218"/>
      <c r="J205" s="297"/>
      <c r="K205" s="298"/>
      <c r="L205" s="197"/>
      <c r="M205" s="197"/>
      <c r="N205" s="250"/>
      <c r="O205" s="251"/>
      <c r="P205" s="217"/>
      <c r="Q205" s="218"/>
      <c r="R205" s="7">
        <v>0.86111111111110894</v>
      </c>
      <c r="S205" s="1">
        <v>3.472222222222222E-3</v>
      </c>
      <c r="U205" s="335" t="s">
        <v>102</v>
      </c>
      <c r="V205" s="336"/>
      <c r="Y205" s="278"/>
      <c r="Z205" s="334"/>
    </row>
    <row r="206" spans="1:67" ht="9.9499999999999993" customHeight="1" thickBot="1" x14ac:dyDescent="0.25">
      <c r="A206" s="1">
        <v>3.472222222222222E-3</v>
      </c>
      <c r="C206" s="7">
        <f t="shared" si="3"/>
        <v>0.86458333333333115</v>
      </c>
      <c r="D206" s="170"/>
      <c r="E206" s="171"/>
      <c r="F206" s="579"/>
      <c r="G206" s="538"/>
      <c r="H206" s="222"/>
      <c r="I206" s="218"/>
      <c r="J206" s="297"/>
      <c r="K206" s="298"/>
      <c r="L206" s="197"/>
      <c r="M206" s="197"/>
      <c r="N206" s="250"/>
      <c r="O206" s="251"/>
      <c r="P206" s="217"/>
      <c r="Q206" s="218"/>
      <c r="R206" s="7">
        <v>0.86458333333333115</v>
      </c>
      <c r="S206" s="1">
        <v>3.472222222222222E-3</v>
      </c>
      <c r="U206" s="337"/>
      <c r="V206" s="338"/>
      <c r="Y206" s="278"/>
      <c r="Z206" s="334"/>
    </row>
    <row r="207" spans="1:67" ht="9.9499999999999993" customHeight="1" thickBot="1" x14ac:dyDescent="0.25">
      <c r="A207" s="1">
        <v>3.472222222222222E-3</v>
      </c>
      <c r="C207" s="7">
        <f t="shared" si="3"/>
        <v>0.86805555555555336</v>
      </c>
      <c r="D207" s="170"/>
      <c r="E207" s="171"/>
      <c r="F207" s="579"/>
      <c r="G207" s="538"/>
      <c r="H207" s="222"/>
      <c r="I207" s="218"/>
      <c r="J207" s="297"/>
      <c r="K207" s="298"/>
      <c r="L207" s="197"/>
      <c r="M207" s="197"/>
      <c r="N207" s="250"/>
      <c r="O207" s="251"/>
      <c r="P207" s="217"/>
      <c r="Q207" s="218"/>
      <c r="R207" s="7">
        <v>0.86805555555555336</v>
      </c>
      <c r="S207" s="1">
        <v>3.472222222222222E-3</v>
      </c>
      <c r="U207" s="337"/>
      <c r="V207" s="338"/>
      <c r="Y207" s="278"/>
      <c r="Z207" s="334"/>
    </row>
    <row r="208" spans="1:67" ht="9.9499999999999993" customHeight="1" thickBot="1" x14ac:dyDescent="0.25">
      <c r="A208" s="1">
        <v>3.472222222222222E-3</v>
      </c>
      <c r="C208" s="7">
        <f t="shared" si="3"/>
        <v>0.87152777777777557</v>
      </c>
      <c r="D208" s="170"/>
      <c r="E208" s="171"/>
      <c r="F208" s="579"/>
      <c r="G208" s="538"/>
      <c r="H208" s="222"/>
      <c r="I208" s="218"/>
      <c r="J208" s="297"/>
      <c r="K208" s="298"/>
      <c r="L208" s="197"/>
      <c r="M208" s="197"/>
      <c r="N208" s="250"/>
      <c r="O208" s="251"/>
      <c r="P208" s="217"/>
      <c r="Q208" s="218"/>
      <c r="R208" s="7">
        <v>0.87152777777777557</v>
      </c>
      <c r="S208" s="1">
        <v>3.472222222222222E-3</v>
      </c>
      <c r="U208" s="337"/>
      <c r="V208" s="338"/>
      <c r="Y208" s="278"/>
      <c r="Z208" s="334"/>
    </row>
    <row r="209" spans="1:38" ht="9.9499999999999993" customHeight="1" thickBot="1" x14ac:dyDescent="0.25">
      <c r="A209" s="1">
        <v>3.472222222222222E-3</v>
      </c>
      <c r="C209" s="7">
        <f t="shared" si="3"/>
        <v>0.87499999999999778</v>
      </c>
      <c r="D209" s="170"/>
      <c r="E209" s="171"/>
      <c r="F209" s="579"/>
      <c r="G209" s="538"/>
      <c r="H209" s="222"/>
      <c r="I209" s="218"/>
      <c r="J209" s="297"/>
      <c r="K209" s="298"/>
      <c r="L209" s="197"/>
      <c r="M209" s="197"/>
      <c r="N209" s="250"/>
      <c r="O209" s="251"/>
      <c r="P209" s="217"/>
      <c r="Q209" s="218"/>
      <c r="R209" s="7">
        <v>0.87499999999999778</v>
      </c>
      <c r="S209" s="1">
        <v>3.472222222222222E-3</v>
      </c>
      <c r="U209" s="337"/>
      <c r="V209" s="338"/>
      <c r="Y209" s="278"/>
      <c r="Z209" s="334"/>
      <c r="AF209" s="341" t="s">
        <v>103</v>
      </c>
      <c r="AG209" s="342"/>
    </row>
    <row r="210" spans="1:38" ht="9.9499999999999993" customHeight="1" thickBot="1" x14ac:dyDescent="0.25">
      <c r="A210" s="1">
        <v>3.472222222222222E-3</v>
      </c>
      <c r="C210" s="7">
        <f t="shared" si="3"/>
        <v>0.87847222222221999</v>
      </c>
      <c r="D210" s="170"/>
      <c r="E210" s="171"/>
      <c r="F210" s="579"/>
      <c r="G210" s="538"/>
      <c r="H210" s="222"/>
      <c r="I210" s="218"/>
      <c r="J210" s="297"/>
      <c r="K210" s="298"/>
      <c r="L210" s="197"/>
      <c r="M210" s="197"/>
      <c r="N210" s="250"/>
      <c r="O210" s="251"/>
      <c r="P210" s="217"/>
      <c r="Q210" s="218"/>
      <c r="R210" s="7">
        <v>0.87847222222221999</v>
      </c>
      <c r="S210" s="1">
        <v>3.472222222222222E-3</v>
      </c>
      <c r="U210" s="337"/>
      <c r="V210" s="338"/>
      <c r="Y210" s="278"/>
      <c r="Z210" s="334"/>
      <c r="AF210" s="343"/>
      <c r="AG210" s="344"/>
    </row>
    <row r="211" spans="1:38" ht="9.9499999999999993" customHeight="1" thickBot="1" x14ac:dyDescent="0.25">
      <c r="A211" s="1">
        <v>3.472222222222222E-3</v>
      </c>
      <c r="C211" s="7">
        <f t="shared" si="3"/>
        <v>0.8819444444444422</v>
      </c>
      <c r="D211" s="170"/>
      <c r="E211" s="171"/>
      <c r="F211" s="579"/>
      <c r="G211" s="538"/>
      <c r="H211" s="222"/>
      <c r="I211" s="218"/>
      <c r="J211" s="297"/>
      <c r="K211" s="298"/>
      <c r="L211" s="197"/>
      <c r="M211" s="197"/>
      <c r="N211" s="250"/>
      <c r="O211" s="251"/>
      <c r="P211" s="217"/>
      <c r="Q211" s="218"/>
      <c r="R211" s="7">
        <v>0.8819444444444422</v>
      </c>
      <c r="S211" s="1">
        <v>3.472222222222222E-3</v>
      </c>
      <c r="U211" s="337"/>
      <c r="V211" s="338"/>
      <c r="Y211" s="278"/>
      <c r="Z211" s="334"/>
      <c r="AF211" s="343"/>
      <c r="AG211" s="344"/>
    </row>
    <row r="212" spans="1:38" ht="9.9499999999999993" customHeight="1" thickBot="1" x14ac:dyDescent="0.25">
      <c r="A212" s="1">
        <v>3.472222222222222E-3</v>
      </c>
      <c r="C212" s="7">
        <f t="shared" si="3"/>
        <v>0.88541666666666441</v>
      </c>
      <c r="D212" s="170"/>
      <c r="E212" s="171"/>
      <c r="F212" s="579"/>
      <c r="G212" s="538"/>
      <c r="H212" s="222"/>
      <c r="I212" s="218"/>
      <c r="J212" s="297"/>
      <c r="K212" s="298"/>
      <c r="L212" s="197"/>
      <c r="M212" s="197"/>
      <c r="N212" s="250"/>
      <c r="O212" s="251"/>
      <c r="P212" s="217"/>
      <c r="Q212" s="218"/>
      <c r="R212" s="7">
        <v>0.88541666666666441</v>
      </c>
      <c r="S212" s="1">
        <v>3.472222222222222E-3</v>
      </c>
      <c r="U212" s="337"/>
      <c r="V212" s="338"/>
      <c r="AF212" s="343"/>
      <c r="AG212" s="344"/>
    </row>
    <row r="213" spans="1:38" ht="9.9499999999999993" customHeight="1" thickBot="1" x14ac:dyDescent="0.25">
      <c r="A213" s="1">
        <v>3.472222222222222E-3</v>
      </c>
      <c r="C213" s="7">
        <f t="shared" si="3"/>
        <v>0.88888888888888662</v>
      </c>
      <c r="D213" s="170"/>
      <c r="E213" s="171"/>
      <c r="F213" s="579"/>
      <c r="G213" s="538"/>
      <c r="H213" s="222"/>
      <c r="I213" s="218"/>
      <c r="J213" s="297"/>
      <c r="K213" s="298"/>
      <c r="L213" s="197"/>
      <c r="M213" s="197"/>
      <c r="N213" s="250"/>
      <c r="O213" s="251"/>
      <c r="P213" s="217"/>
      <c r="Q213" s="218"/>
      <c r="R213" s="7">
        <v>0.88888888888888662</v>
      </c>
      <c r="S213" s="1">
        <v>3.472222222222222E-3</v>
      </c>
      <c r="U213" s="337"/>
      <c r="V213" s="338"/>
      <c r="AF213" s="343"/>
      <c r="AG213" s="344"/>
    </row>
    <row r="214" spans="1:38" ht="9.9499999999999993" customHeight="1" thickBot="1" x14ac:dyDescent="0.25">
      <c r="A214" s="1">
        <v>3.472222222222222E-3</v>
      </c>
      <c r="C214" s="7">
        <f t="shared" si="3"/>
        <v>0.89236111111110883</v>
      </c>
      <c r="D214" s="170"/>
      <c r="E214" s="171"/>
      <c r="F214" s="579"/>
      <c r="G214" s="538"/>
      <c r="H214" s="222"/>
      <c r="I214" s="218"/>
      <c r="J214" s="297"/>
      <c r="K214" s="298"/>
      <c r="L214" s="197"/>
      <c r="M214" s="197"/>
      <c r="N214" s="250"/>
      <c r="O214" s="251"/>
      <c r="P214" s="217"/>
      <c r="Q214" s="218"/>
      <c r="R214" s="7">
        <v>0.89236111111110883</v>
      </c>
      <c r="S214" s="1">
        <v>3.472222222222222E-3</v>
      </c>
      <c r="U214" s="337"/>
      <c r="V214" s="338"/>
      <c r="AF214" s="343"/>
      <c r="AG214" s="344"/>
    </row>
    <row r="215" spans="1:38" ht="9.9499999999999993" customHeight="1" thickBot="1" x14ac:dyDescent="0.25">
      <c r="A215" s="1">
        <v>3.472222222222222E-3</v>
      </c>
      <c r="C215" s="7">
        <f t="shared" si="3"/>
        <v>0.89583333333333104</v>
      </c>
      <c r="D215" s="199"/>
      <c r="E215" s="204"/>
      <c r="F215" s="580"/>
      <c r="G215" s="581"/>
      <c r="H215" s="222"/>
      <c r="I215" s="218"/>
      <c r="J215" s="299"/>
      <c r="K215" s="300"/>
      <c r="L215" s="200"/>
      <c r="M215" s="200"/>
      <c r="N215" s="250"/>
      <c r="O215" s="251"/>
      <c r="P215" s="217"/>
      <c r="Q215" s="218"/>
      <c r="R215" s="7">
        <v>0.89583333333333104</v>
      </c>
      <c r="S215" s="1">
        <v>3.472222222222222E-3</v>
      </c>
      <c r="U215" s="339"/>
      <c r="V215" s="340"/>
      <c r="AF215" s="343"/>
      <c r="AG215" s="344"/>
    </row>
    <row r="216" spans="1:38" ht="9.9499999999999993" customHeight="1" thickBot="1" x14ac:dyDescent="0.25">
      <c r="A216" s="1">
        <v>3.472222222222222E-3</v>
      </c>
      <c r="C216" s="7">
        <f t="shared" ref="C216:C279" si="4">C215+0.00347222222222222</f>
        <v>0.89930555555555325</v>
      </c>
      <c r="D216" s="192" t="s">
        <v>104</v>
      </c>
      <c r="E216" s="203"/>
      <c r="F216" s="221" t="s">
        <v>105</v>
      </c>
      <c r="G216" s="215"/>
      <c r="H216" s="222"/>
      <c r="I216" s="218"/>
      <c r="J216" s="221" t="s">
        <v>106</v>
      </c>
      <c r="K216" s="216"/>
      <c r="L216" s="215" t="s">
        <v>107</v>
      </c>
      <c r="M216" s="193"/>
      <c r="N216" s="250"/>
      <c r="O216" s="251"/>
      <c r="P216" s="217"/>
      <c r="Q216" s="218"/>
      <c r="R216" s="7">
        <v>0.89930555555555325</v>
      </c>
      <c r="S216" s="1">
        <v>3.472222222222222E-3</v>
      </c>
      <c r="AF216" s="343"/>
      <c r="AG216" s="344"/>
    </row>
    <row r="217" spans="1:38" ht="9.9499999999999993" customHeight="1" thickBot="1" x14ac:dyDescent="0.25">
      <c r="A217" s="1">
        <v>3.472222222222222E-3</v>
      </c>
      <c r="C217" s="7">
        <f t="shared" si="4"/>
        <v>0.90277777777777546</v>
      </c>
      <c r="D217" s="170"/>
      <c r="E217" s="171"/>
      <c r="F217" s="222"/>
      <c r="G217" s="217"/>
      <c r="H217" s="222"/>
      <c r="I217" s="218"/>
      <c r="J217" s="222"/>
      <c r="K217" s="218"/>
      <c r="L217" s="197"/>
      <c r="M217" s="197"/>
      <c r="N217" s="250"/>
      <c r="O217" s="251"/>
      <c r="P217" s="217"/>
      <c r="Q217" s="218"/>
      <c r="R217" s="7">
        <v>0.90277777777777546</v>
      </c>
      <c r="S217" s="1">
        <v>3.472222222222222E-3</v>
      </c>
      <c r="AF217" s="343"/>
      <c r="AG217" s="344"/>
    </row>
    <row r="218" spans="1:38" ht="9.9499999999999993" customHeight="1" thickBot="1" x14ac:dyDescent="0.25">
      <c r="A218" s="1">
        <v>3.472222222222222E-3</v>
      </c>
      <c r="C218" s="7">
        <f t="shared" si="4"/>
        <v>0.90624999999999767</v>
      </c>
      <c r="D218" s="170"/>
      <c r="E218" s="171"/>
      <c r="F218" s="222"/>
      <c r="G218" s="217"/>
      <c r="H218" s="222"/>
      <c r="I218" s="218"/>
      <c r="J218" s="222"/>
      <c r="K218" s="218"/>
      <c r="L218" s="197"/>
      <c r="M218" s="197"/>
      <c r="N218" s="250"/>
      <c r="O218" s="251"/>
      <c r="P218" s="217"/>
      <c r="Q218" s="218"/>
      <c r="R218" s="7">
        <v>0.90624999999999767</v>
      </c>
      <c r="S218" s="1">
        <v>3.472222222222222E-3</v>
      </c>
      <c r="AF218" s="343"/>
      <c r="AG218" s="344"/>
    </row>
    <row r="219" spans="1:38" ht="9.9499999999999993" customHeight="1" thickBot="1" x14ac:dyDescent="0.25">
      <c r="A219" s="1">
        <v>3.472222222222222E-3</v>
      </c>
      <c r="C219" s="7">
        <f t="shared" si="4"/>
        <v>0.90972222222221988</v>
      </c>
      <c r="D219" s="170"/>
      <c r="E219" s="171"/>
      <c r="F219" s="222"/>
      <c r="G219" s="217"/>
      <c r="H219" s="222"/>
      <c r="I219" s="218"/>
      <c r="J219" s="222"/>
      <c r="K219" s="218"/>
      <c r="L219" s="197"/>
      <c r="M219" s="197"/>
      <c r="N219" s="250"/>
      <c r="O219" s="251"/>
      <c r="P219" s="217"/>
      <c r="Q219" s="218"/>
      <c r="R219" s="7">
        <v>0.90972222222221988</v>
      </c>
      <c r="S219" s="1">
        <v>3.472222222222222E-3</v>
      </c>
      <c r="AF219" s="343"/>
      <c r="AG219" s="344"/>
    </row>
    <row r="220" spans="1:38" ht="9.9499999999999993" customHeight="1" thickBot="1" x14ac:dyDescent="0.25">
      <c r="A220" s="1">
        <v>3.472222222222222E-3</v>
      </c>
      <c r="C220" s="7">
        <f t="shared" si="4"/>
        <v>0.91319444444444209</v>
      </c>
      <c r="D220" s="170"/>
      <c r="E220" s="171"/>
      <c r="F220" s="222"/>
      <c r="G220" s="217"/>
      <c r="H220" s="222"/>
      <c r="I220" s="218"/>
      <c r="J220" s="222"/>
      <c r="K220" s="218"/>
      <c r="L220" s="197"/>
      <c r="M220" s="197"/>
      <c r="N220" s="250"/>
      <c r="O220" s="251"/>
      <c r="P220" s="217"/>
      <c r="Q220" s="218"/>
      <c r="R220" s="7">
        <v>0.91319444444444209</v>
      </c>
      <c r="S220" s="1">
        <v>3.472222222222222E-3</v>
      </c>
      <c r="V220" s="209" t="s">
        <v>108</v>
      </c>
      <c r="W220" s="301"/>
      <c r="X220" s="301"/>
      <c r="Y220" s="301"/>
      <c r="Z220" s="301"/>
      <c r="AA220" s="301"/>
      <c r="AB220" s="301"/>
      <c r="AC220" s="301"/>
      <c r="AD220" s="301"/>
      <c r="AE220" s="210"/>
      <c r="AF220" s="343"/>
      <c r="AG220" s="344"/>
    </row>
    <row r="221" spans="1:38" ht="9.9499999999999993" customHeight="1" thickBot="1" x14ac:dyDescent="0.25">
      <c r="A221" s="1">
        <v>3.472222222222222E-3</v>
      </c>
      <c r="C221" s="7">
        <f t="shared" si="4"/>
        <v>0.9166666666666643</v>
      </c>
      <c r="D221" s="170"/>
      <c r="E221" s="171"/>
      <c r="F221" s="222"/>
      <c r="G221" s="217"/>
      <c r="H221" s="222"/>
      <c r="I221" s="218"/>
      <c r="J221" s="222"/>
      <c r="K221" s="218"/>
      <c r="L221" s="197"/>
      <c r="M221" s="197"/>
      <c r="N221" s="250"/>
      <c r="O221" s="251"/>
      <c r="P221" s="217"/>
      <c r="Q221" s="218"/>
      <c r="R221" s="7">
        <v>0.9166666666666643</v>
      </c>
      <c r="S221" s="1">
        <v>3.472222222222222E-3</v>
      </c>
      <c r="V221" s="211"/>
      <c r="W221" s="302"/>
      <c r="X221" s="302"/>
      <c r="Y221" s="302"/>
      <c r="Z221" s="302"/>
      <c r="AA221" s="302"/>
      <c r="AB221" s="302"/>
      <c r="AC221" s="302"/>
      <c r="AD221" s="302"/>
      <c r="AE221" s="212"/>
      <c r="AF221" s="343"/>
      <c r="AG221" s="344"/>
      <c r="AK221" s="276"/>
      <c r="AL221" s="277"/>
    </row>
    <row r="222" spans="1:38" ht="9.9499999999999993" customHeight="1" thickBot="1" x14ac:dyDescent="0.25">
      <c r="A222" s="1">
        <v>3.472222222222222E-3</v>
      </c>
      <c r="C222" s="7">
        <f t="shared" si="4"/>
        <v>0.92013888888888651</v>
      </c>
      <c r="D222" s="170"/>
      <c r="E222" s="171"/>
      <c r="F222" s="222"/>
      <c r="G222" s="217"/>
      <c r="H222" s="222"/>
      <c r="I222" s="218"/>
      <c r="J222" s="222"/>
      <c r="K222" s="218"/>
      <c r="L222" s="197"/>
      <c r="M222" s="197"/>
      <c r="N222" s="250"/>
      <c r="O222" s="251"/>
      <c r="P222" s="217"/>
      <c r="Q222" s="218"/>
      <c r="R222" s="7">
        <v>0.92013888888888651</v>
      </c>
      <c r="S222" s="1">
        <v>3.472222222222222E-3</v>
      </c>
      <c r="V222" s="211"/>
      <c r="W222" s="302"/>
      <c r="X222" s="302"/>
      <c r="Y222" s="302"/>
      <c r="Z222" s="302"/>
      <c r="AA222" s="302"/>
      <c r="AB222" s="302"/>
      <c r="AC222" s="302"/>
      <c r="AD222" s="302"/>
      <c r="AE222" s="212"/>
      <c r="AF222" s="343"/>
      <c r="AG222" s="344"/>
      <c r="AK222" s="278"/>
      <c r="AL222" s="279"/>
    </row>
    <row r="223" spans="1:38" ht="9.9499999999999993" customHeight="1" thickBot="1" x14ac:dyDescent="0.25">
      <c r="A223" s="1">
        <v>3.472222222222222E-3</v>
      </c>
      <c r="C223" s="7">
        <f t="shared" si="4"/>
        <v>0.92361111111110872</v>
      </c>
      <c r="D223" s="170"/>
      <c r="E223" s="171"/>
      <c r="F223" s="222"/>
      <c r="G223" s="217"/>
      <c r="H223" s="222"/>
      <c r="I223" s="218"/>
      <c r="J223" s="222"/>
      <c r="K223" s="218"/>
      <c r="L223" s="197"/>
      <c r="M223" s="197"/>
      <c r="N223" s="250"/>
      <c r="O223" s="251"/>
      <c r="P223" s="217"/>
      <c r="Q223" s="218"/>
      <c r="R223" s="7">
        <v>0.92361111111110872</v>
      </c>
      <c r="S223" s="1">
        <v>3.472222222222222E-3</v>
      </c>
      <c r="V223" s="211"/>
      <c r="W223" s="302"/>
      <c r="X223" s="302"/>
      <c r="Y223" s="302"/>
      <c r="Z223" s="302"/>
      <c r="AA223" s="302"/>
      <c r="AB223" s="302"/>
      <c r="AC223" s="302"/>
      <c r="AD223" s="302"/>
      <c r="AE223" s="212"/>
      <c r="AF223" s="343"/>
      <c r="AG223" s="344"/>
      <c r="AK223" s="278"/>
      <c r="AL223" s="279"/>
    </row>
    <row r="224" spans="1:38" ht="9.9499999999999993" customHeight="1" thickBot="1" x14ac:dyDescent="0.25">
      <c r="A224" s="1">
        <v>3.472222222222222E-3</v>
      </c>
      <c r="C224" s="7">
        <f t="shared" si="4"/>
        <v>0.92708333333333093</v>
      </c>
      <c r="D224" s="170"/>
      <c r="E224" s="171"/>
      <c r="F224" s="223"/>
      <c r="G224" s="219"/>
      <c r="H224" s="222"/>
      <c r="I224" s="218"/>
      <c r="J224" s="222"/>
      <c r="K224" s="218"/>
      <c r="L224" s="197"/>
      <c r="M224" s="197"/>
      <c r="N224" s="250"/>
      <c r="O224" s="251"/>
      <c r="P224" s="217"/>
      <c r="Q224" s="218"/>
      <c r="R224" s="7">
        <v>0.92708333333333093</v>
      </c>
      <c r="S224" s="1">
        <v>3.472222222222222E-3</v>
      </c>
      <c r="V224" s="211"/>
      <c r="W224" s="302"/>
      <c r="X224" s="302"/>
      <c r="Y224" s="302"/>
      <c r="Z224" s="302"/>
      <c r="AA224" s="302"/>
      <c r="AB224" s="302"/>
      <c r="AC224" s="302"/>
      <c r="AD224" s="302"/>
      <c r="AE224" s="212"/>
      <c r="AF224" s="343"/>
      <c r="AG224" s="344"/>
      <c r="AK224" s="278"/>
      <c r="AL224" s="279"/>
    </row>
    <row r="225" spans="1:38" ht="9.9499999999999993" customHeight="1" thickBot="1" x14ac:dyDescent="0.25">
      <c r="A225" s="1">
        <v>3.472222222222222E-3</v>
      </c>
      <c r="C225" s="7">
        <f t="shared" si="4"/>
        <v>0.93055555555555314</v>
      </c>
      <c r="D225" s="170"/>
      <c r="E225" s="171"/>
      <c r="F225" s="282" t="s">
        <v>109</v>
      </c>
      <c r="G225" s="205"/>
      <c r="H225" s="223"/>
      <c r="I225" s="220"/>
      <c r="J225" s="222"/>
      <c r="K225" s="218"/>
      <c r="L225" s="197"/>
      <c r="M225" s="197"/>
      <c r="N225" s="252"/>
      <c r="O225" s="253"/>
      <c r="P225" s="217"/>
      <c r="Q225" s="218"/>
      <c r="R225" s="7">
        <v>0.93055555555555314</v>
      </c>
      <c r="S225" s="1">
        <v>3.472222222222222E-3</v>
      </c>
      <c r="V225" s="213"/>
      <c r="W225" s="303"/>
      <c r="X225" s="303"/>
      <c r="Y225" s="303"/>
      <c r="Z225" s="303"/>
      <c r="AA225" s="303"/>
      <c r="AB225" s="303"/>
      <c r="AC225" s="303"/>
      <c r="AD225" s="303"/>
      <c r="AE225" s="214"/>
      <c r="AF225" s="345"/>
      <c r="AG225" s="346"/>
      <c r="AK225" s="278"/>
      <c r="AL225" s="279"/>
    </row>
    <row r="226" spans="1:38" ht="9.9499999999999993" customHeight="1" thickBot="1" x14ac:dyDescent="0.25">
      <c r="A226" s="1">
        <v>3.472222222222222E-3</v>
      </c>
      <c r="C226" s="7">
        <f t="shared" si="4"/>
        <v>0.93402777777777535</v>
      </c>
      <c r="D226" s="170"/>
      <c r="E226" s="171"/>
      <c r="F226" s="283"/>
      <c r="G226" s="207"/>
      <c r="H226" s="221" t="s">
        <v>110</v>
      </c>
      <c r="I226" s="206"/>
      <c r="J226" s="222"/>
      <c r="K226" s="218"/>
      <c r="L226" s="170"/>
      <c r="M226" s="171"/>
      <c r="N226" s="221" t="s">
        <v>111</v>
      </c>
      <c r="O226" s="216"/>
      <c r="P226" s="217"/>
      <c r="Q226" s="218"/>
      <c r="R226" s="7">
        <v>0.93402777777777535</v>
      </c>
      <c r="S226" s="1">
        <v>3.472222222222222E-3</v>
      </c>
      <c r="AB226" s="224" t="s">
        <v>103</v>
      </c>
      <c r="AC226" s="225"/>
      <c r="AK226" s="278"/>
      <c r="AL226" s="279"/>
    </row>
    <row r="227" spans="1:38" ht="9.9499999999999993" customHeight="1" thickBot="1" x14ac:dyDescent="0.25">
      <c r="A227" s="1">
        <v>3.472222222222222E-3</v>
      </c>
      <c r="C227" s="7">
        <f t="shared" si="4"/>
        <v>0.93749999999999756</v>
      </c>
      <c r="D227" s="170"/>
      <c r="E227" s="171"/>
      <c r="F227" s="283"/>
      <c r="G227" s="207"/>
      <c r="H227" s="283"/>
      <c r="I227" s="208"/>
      <c r="J227" s="222"/>
      <c r="K227" s="218"/>
      <c r="L227" s="170"/>
      <c r="M227" s="171"/>
      <c r="N227" s="222"/>
      <c r="O227" s="218"/>
      <c r="P227" s="217"/>
      <c r="Q227" s="218"/>
      <c r="R227" s="7">
        <v>0.93749999999999756</v>
      </c>
      <c r="S227" s="1">
        <v>3.472222222222222E-3</v>
      </c>
      <c r="AB227" s="226"/>
      <c r="AC227" s="227"/>
      <c r="AK227" s="278"/>
      <c r="AL227" s="279"/>
    </row>
    <row r="228" spans="1:38" ht="9.9499999999999993" customHeight="1" thickBot="1" x14ac:dyDescent="0.25">
      <c r="A228" s="1">
        <v>3.472222222222222E-3</v>
      </c>
      <c r="C228" s="7">
        <f t="shared" si="4"/>
        <v>0.94097222222221977</v>
      </c>
      <c r="D228" s="170"/>
      <c r="E228" s="171"/>
      <c r="F228" s="283"/>
      <c r="G228" s="207"/>
      <c r="H228" s="283"/>
      <c r="I228" s="208"/>
      <c r="J228" s="222"/>
      <c r="K228" s="218"/>
      <c r="L228" s="170"/>
      <c r="M228" s="171"/>
      <c r="N228" s="222"/>
      <c r="O228" s="218"/>
      <c r="P228" s="217"/>
      <c r="Q228" s="218"/>
      <c r="R228" s="7">
        <v>0.94097222222221977</v>
      </c>
      <c r="S228" s="1">
        <v>3.472222222222222E-3</v>
      </c>
      <c r="AB228" s="226"/>
      <c r="AC228" s="227"/>
      <c r="AK228" s="278"/>
      <c r="AL228" s="279"/>
    </row>
    <row r="229" spans="1:38" ht="9.9499999999999993" customHeight="1" thickBot="1" x14ac:dyDescent="0.25">
      <c r="A229" s="1">
        <v>3.472222222222222E-3</v>
      </c>
      <c r="C229" s="7">
        <f t="shared" si="4"/>
        <v>0.94444444444444198</v>
      </c>
      <c r="D229" s="170"/>
      <c r="E229" s="171"/>
      <c r="F229" s="283"/>
      <c r="G229" s="207"/>
      <c r="H229" s="283"/>
      <c r="I229" s="208"/>
      <c r="J229" s="222"/>
      <c r="K229" s="218"/>
      <c r="L229" s="170"/>
      <c r="M229" s="171"/>
      <c r="N229" s="222"/>
      <c r="O229" s="218"/>
      <c r="P229" s="217"/>
      <c r="Q229" s="218"/>
      <c r="R229" s="7">
        <v>0.94444444444444198</v>
      </c>
      <c r="S229" s="1">
        <v>3.472222222222222E-3</v>
      </c>
      <c r="W229" s="178" t="s">
        <v>112</v>
      </c>
      <c r="X229" s="179"/>
      <c r="AB229" s="226"/>
      <c r="AC229" s="227"/>
      <c r="AK229" s="278"/>
      <c r="AL229" s="279"/>
    </row>
    <row r="230" spans="1:38" ht="9.9499999999999993" customHeight="1" thickBot="1" x14ac:dyDescent="0.25">
      <c r="A230" s="1">
        <v>3.472222222222222E-3</v>
      </c>
      <c r="C230" s="7">
        <f t="shared" si="4"/>
        <v>0.94791666666666419</v>
      </c>
      <c r="D230" s="170"/>
      <c r="E230" s="171"/>
      <c r="F230" s="283"/>
      <c r="G230" s="207"/>
      <c r="H230" s="283"/>
      <c r="I230" s="208"/>
      <c r="J230" s="222"/>
      <c r="K230" s="218"/>
      <c r="L230" s="170"/>
      <c r="M230" s="171"/>
      <c r="N230" s="222"/>
      <c r="O230" s="218"/>
      <c r="P230" s="217"/>
      <c r="Q230" s="218"/>
      <c r="R230" s="7">
        <v>0.94791666666666419</v>
      </c>
      <c r="S230" s="1">
        <v>3.472222222222222E-3</v>
      </c>
      <c r="W230" s="180"/>
      <c r="X230" s="181"/>
      <c r="AB230" s="226"/>
      <c r="AC230" s="227"/>
      <c r="AK230" s="278"/>
      <c r="AL230" s="279"/>
    </row>
    <row r="231" spans="1:38" ht="9.9499999999999993" customHeight="1" thickBot="1" x14ac:dyDescent="0.25">
      <c r="A231" s="1">
        <v>3.472222222222222E-3</v>
      </c>
      <c r="C231" s="7">
        <f t="shared" si="4"/>
        <v>0.9513888888888864</v>
      </c>
      <c r="D231" s="170"/>
      <c r="E231" s="171"/>
      <c r="F231" s="283"/>
      <c r="G231" s="207"/>
      <c r="H231" s="283"/>
      <c r="I231" s="208"/>
      <c r="J231" s="222"/>
      <c r="K231" s="218"/>
      <c r="L231" s="170"/>
      <c r="M231" s="171"/>
      <c r="N231" s="222"/>
      <c r="O231" s="218"/>
      <c r="P231" s="217"/>
      <c r="Q231" s="218"/>
      <c r="R231" s="7">
        <v>0.9513888888888864</v>
      </c>
      <c r="S231" s="1">
        <v>3.472222222222222E-3</v>
      </c>
      <c r="W231" s="180"/>
      <c r="X231" s="181"/>
      <c r="AB231" s="226"/>
      <c r="AC231" s="227"/>
      <c r="AK231" s="278"/>
      <c r="AL231" s="279"/>
    </row>
    <row r="232" spans="1:38" ht="9.9499999999999993" customHeight="1" thickBot="1" x14ac:dyDescent="0.25">
      <c r="A232" s="1">
        <v>3.472222222222222E-3</v>
      </c>
      <c r="C232" s="7">
        <f t="shared" si="4"/>
        <v>0.95486111111110861</v>
      </c>
      <c r="D232" s="170"/>
      <c r="E232" s="171"/>
      <c r="F232" s="283"/>
      <c r="G232" s="207"/>
      <c r="H232" s="283"/>
      <c r="I232" s="208"/>
      <c r="J232" s="222"/>
      <c r="K232" s="218"/>
      <c r="L232" s="170"/>
      <c r="M232" s="171"/>
      <c r="N232" s="222"/>
      <c r="O232" s="218"/>
      <c r="P232" s="217"/>
      <c r="Q232" s="218"/>
      <c r="R232" s="7">
        <v>0.95486111111110861</v>
      </c>
      <c r="S232" s="1">
        <v>3.472222222222222E-3</v>
      </c>
      <c r="W232" s="180"/>
      <c r="X232" s="181"/>
      <c r="AB232" s="226"/>
      <c r="AC232" s="227"/>
      <c r="AK232" s="278"/>
      <c r="AL232" s="279"/>
    </row>
    <row r="233" spans="1:38" ht="9.9499999999999993" customHeight="1" thickBot="1" x14ac:dyDescent="0.25">
      <c r="A233" s="1">
        <v>3.472222222222222E-3</v>
      </c>
      <c r="C233" s="10">
        <f t="shared" si="4"/>
        <v>0.95833333333333082</v>
      </c>
      <c r="D233" s="170"/>
      <c r="E233" s="171"/>
      <c r="F233" s="283"/>
      <c r="G233" s="207"/>
      <c r="H233" s="283"/>
      <c r="I233" s="208"/>
      <c r="J233" s="222"/>
      <c r="K233" s="218"/>
      <c r="L233" s="170"/>
      <c r="M233" s="171"/>
      <c r="N233" s="222"/>
      <c r="O233" s="218"/>
      <c r="P233" s="219"/>
      <c r="Q233" s="220"/>
      <c r="R233" s="10">
        <v>0.95833333333333082</v>
      </c>
      <c r="S233" s="1">
        <v>3.472222222222222E-3</v>
      </c>
      <c r="W233" s="180"/>
      <c r="X233" s="181"/>
      <c r="AB233" s="226"/>
      <c r="AC233" s="227"/>
      <c r="AK233" s="278"/>
      <c r="AL233" s="279"/>
    </row>
    <row r="234" spans="1:38" ht="9.9499999999999993" customHeight="1" thickBot="1" x14ac:dyDescent="0.25">
      <c r="A234" s="1">
        <v>3.472222222222222E-3</v>
      </c>
      <c r="C234" s="7">
        <f t="shared" si="4"/>
        <v>0.96180555555555303</v>
      </c>
      <c r="D234" s="192" t="s">
        <v>113</v>
      </c>
      <c r="E234" s="203"/>
      <c r="F234" s="283"/>
      <c r="G234" s="207"/>
      <c r="H234" s="283"/>
      <c r="I234" s="208"/>
      <c r="J234" s="222"/>
      <c r="K234" s="218"/>
      <c r="L234" s="236"/>
      <c r="M234" s="238"/>
      <c r="N234" s="222"/>
      <c r="O234" s="218"/>
      <c r="P234" s="221" t="s">
        <v>114</v>
      </c>
      <c r="Q234" s="216"/>
      <c r="R234" s="7">
        <v>0.96180555555555303</v>
      </c>
      <c r="S234" s="1">
        <v>3.472222222222222E-3</v>
      </c>
      <c r="U234" s="22" t="s">
        <v>1</v>
      </c>
      <c r="W234" s="180"/>
      <c r="X234" s="181"/>
      <c r="AB234" s="226"/>
      <c r="AC234" s="227"/>
      <c r="AK234" s="278"/>
      <c r="AL234" s="279"/>
    </row>
    <row r="235" spans="1:38" ht="9.9499999999999993" customHeight="1" thickBot="1" x14ac:dyDescent="0.25">
      <c r="A235" s="1">
        <v>3.472222222222222E-3</v>
      </c>
      <c r="C235" s="7">
        <f t="shared" si="4"/>
        <v>0.96527777777777524</v>
      </c>
      <c r="D235" s="170"/>
      <c r="E235" s="171"/>
      <c r="F235" s="283"/>
      <c r="G235" s="207"/>
      <c r="H235" s="283"/>
      <c r="I235" s="208"/>
      <c r="J235" s="222"/>
      <c r="K235" s="218"/>
      <c r="L235" s="236"/>
      <c r="M235" s="238"/>
      <c r="N235" s="222"/>
      <c r="O235" s="218"/>
      <c r="P235" s="222"/>
      <c r="Q235" s="218"/>
      <c r="R235" s="7">
        <v>0.96527777777777524</v>
      </c>
      <c r="S235" s="1">
        <v>3.472222222222222E-3</v>
      </c>
      <c r="W235" s="180"/>
      <c r="X235" s="181"/>
      <c r="AB235" s="226"/>
      <c r="AC235" s="227"/>
      <c r="AK235" s="278"/>
      <c r="AL235" s="279"/>
    </row>
    <row r="236" spans="1:38" ht="9.9499999999999993" customHeight="1" thickBot="1" x14ac:dyDescent="0.25">
      <c r="A236" s="1">
        <v>3.472222222222222E-3</v>
      </c>
      <c r="C236" s="7">
        <f t="shared" si="4"/>
        <v>0.96874999999999745</v>
      </c>
      <c r="D236" s="170"/>
      <c r="E236" s="171"/>
      <c r="F236" s="283"/>
      <c r="G236" s="207"/>
      <c r="H236" s="283"/>
      <c r="I236" s="208"/>
      <c r="J236" s="223"/>
      <c r="K236" s="220"/>
      <c r="L236" s="239"/>
      <c r="M236" s="241"/>
      <c r="N236" s="222"/>
      <c r="O236" s="218"/>
      <c r="P236" s="222"/>
      <c r="Q236" s="218"/>
      <c r="R236" s="7">
        <v>0.96874999999999745</v>
      </c>
      <c r="S236" s="1">
        <v>3.472222222222222E-3</v>
      </c>
      <c r="W236" s="180"/>
      <c r="X236" s="181"/>
      <c r="AB236" s="226"/>
      <c r="AC236" s="227"/>
      <c r="AK236" s="278"/>
      <c r="AL236" s="279"/>
    </row>
    <row r="237" spans="1:38" ht="9.9499999999999993" customHeight="1" thickBot="1" x14ac:dyDescent="0.25">
      <c r="A237" s="1">
        <v>3.472222222222222E-3</v>
      </c>
      <c r="C237" s="7">
        <f t="shared" si="4"/>
        <v>0.97222222222221966</v>
      </c>
      <c r="D237" s="170"/>
      <c r="E237" s="171"/>
      <c r="F237" s="236"/>
      <c r="G237" s="237"/>
      <c r="H237" s="283"/>
      <c r="I237" s="208"/>
      <c r="J237" s="192" t="s">
        <v>115</v>
      </c>
      <c r="K237" s="203"/>
      <c r="L237" s="284" t="s">
        <v>11</v>
      </c>
      <c r="M237" s="285"/>
      <c r="N237" s="222"/>
      <c r="O237" s="218"/>
      <c r="P237" s="222"/>
      <c r="Q237" s="218"/>
      <c r="R237" s="7">
        <v>0.97222222222221966</v>
      </c>
      <c r="S237" s="1">
        <v>3.472222222222222E-3</v>
      </c>
      <c r="W237" s="180"/>
      <c r="X237" s="181"/>
      <c r="AB237" s="226"/>
      <c r="AC237" s="227"/>
      <c r="AH237" s="209" t="s">
        <v>116</v>
      </c>
      <c r="AI237" s="210"/>
      <c r="AK237" s="278"/>
      <c r="AL237" s="279"/>
    </row>
    <row r="238" spans="1:38" ht="9.9499999999999993" customHeight="1" thickBot="1" x14ac:dyDescent="0.25">
      <c r="A238" s="1">
        <v>3.472222222222222E-3</v>
      </c>
      <c r="C238" s="7">
        <f t="shared" si="4"/>
        <v>0.97569444444444187</v>
      </c>
      <c r="D238" s="170"/>
      <c r="E238" s="171"/>
      <c r="F238" s="236"/>
      <c r="G238" s="237"/>
      <c r="H238" s="283"/>
      <c r="I238" s="208"/>
      <c r="J238" s="170"/>
      <c r="K238" s="171"/>
      <c r="L238" s="286"/>
      <c r="M238" s="287"/>
      <c r="N238" s="222"/>
      <c r="O238" s="218"/>
      <c r="P238" s="222"/>
      <c r="Q238" s="218"/>
      <c r="R238" s="7">
        <v>0.97569444444444187</v>
      </c>
      <c r="S238" s="1">
        <v>3.472222222222222E-3</v>
      </c>
      <c r="W238" s="180"/>
      <c r="X238" s="181"/>
      <c r="AB238" s="226"/>
      <c r="AC238" s="227"/>
      <c r="AH238" s="211"/>
      <c r="AI238" s="212"/>
      <c r="AK238" s="280"/>
      <c r="AL238" s="281"/>
    </row>
    <row r="239" spans="1:38" ht="9.9499999999999993" customHeight="1" thickBot="1" x14ac:dyDescent="0.25">
      <c r="A239" s="1">
        <v>3.472222222222222E-3</v>
      </c>
      <c r="C239" s="7">
        <f t="shared" si="4"/>
        <v>0.97916666666666408</v>
      </c>
      <c r="D239" s="170"/>
      <c r="E239" s="171"/>
      <c r="F239" s="236"/>
      <c r="G239" s="237"/>
      <c r="H239" s="283"/>
      <c r="I239" s="208"/>
      <c r="J239" s="170"/>
      <c r="K239" s="171"/>
      <c r="L239" s="286"/>
      <c r="M239" s="287"/>
      <c r="N239" s="222"/>
      <c r="O239" s="218"/>
      <c r="P239" s="222"/>
      <c r="Q239" s="218"/>
      <c r="R239" s="7">
        <v>0.97916666666666408</v>
      </c>
      <c r="S239" s="1">
        <v>3.472222222222222E-3</v>
      </c>
      <c r="W239" s="182"/>
      <c r="X239" s="183"/>
      <c r="AB239" s="226"/>
      <c r="AC239" s="227"/>
      <c r="AH239" s="211"/>
      <c r="AI239" s="212"/>
    </row>
    <row r="240" spans="1:38" ht="9.9499999999999993" customHeight="1" thickBot="1" x14ac:dyDescent="0.25">
      <c r="A240" s="1">
        <v>3.472222222222222E-3</v>
      </c>
      <c r="C240" s="7">
        <f t="shared" si="4"/>
        <v>0.98263888888888629</v>
      </c>
      <c r="D240" s="170"/>
      <c r="E240" s="171"/>
      <c r="F240" s="236"/>
      <c r="G240" s="237"/>
      <c r="H240" s="283"/>
      <c r="I240" s="208"/>
      <c r="J240" s="170"/>
      <c r="K240" s="171"/>
      <c r="L240" s="286"/>
      <c r="M240" s="287"/>
      <c r="N240" s="222"/>
      <c r="O240" s="218"/>
      <c r="P240" s="222"/>
      <c r="Q240" s="218"/>
      <c r="R240" s="7">
        <v>0.98263888888888629</v>
      </c>
      <c r="S240" s="1">
        <v>3.472222222222222E-3</v>
      </c>
      <c r="AB240" s="226"/>
      <c r="AC240" s="227"/>
      <c r="AH240" s="211"/>
      <c r="AI240" s="212"/>
    </row>
    <row r="241" spans="1:35" ht="9.9499999999999993" customHeight="1" thickBot="1" x14ac:dyDescent="0.25">
      <c r="A241" s="1">
        <v>3.472222222222222E-3</v>
      </c>
      <c r="C241" s="7">
        <f t="shared" si="4"/>
        <v>0.9861111111111085</v>
      </c>
      <c r="D241" s="170"/>
      <c r="E241" s="171"/>
      <c r="F241" s="236"/>
      <c r="G241" s="237"/>
      <c r="H241" s="283"/>
      <c r="I241" s="208"/>
      <c r="J241" s="170"/>
      <c r="K241" s="171"/>
      <c r="L241" s="286"/>
      <c r="M241" s="287"/>
      <c r="N241" s="222"/>
      <c r="O241" s="218"/>
      <c r="P241" s="222"/>
      <c r="Q241" s="218"/>
      <c r="R241" s="7">
        <v>0.9861111111111085</v>
      </c>
      <c r="S241" s="1">
        <v>3.472222222222222E-3</v>
      </c>
      <c r="AB241" s="226"/>
      <c r="AC241" s="227"/>
      <c r="AD241" s="347" t="s">
        <v>117</v>
      </c>
      <c r="AE241" s="348"/>
      <c r="AH241" s="211"/>
      <c r="AI241" s="212"/>
    </row>
    <row r="242" spans="1:35" ht="9.9499999999999993" customHeight="1" thickBot="1" x14ac:dyDescent="0.25">
      <c r="A242" s="1">
        <v>3.472222222222222E-3</v>
      </c>
      <c r="C242" s="7">
        <f t="shared" si="4"/>
        <v>0.98958333333333071</v>
      </c>
      <c r="D242" s="170"/>
      <c r="E242" s="171"/>
      <c r="F242" s="236"/>
      <c r="G242" s="237"/>
      <c r="H242" s="283"/>
      <c r="I242" s="208"/>
      <c r="J242" s="170"/>
      <c r="K242" s="171"/>
      <c r="L242" s="286"/>
      <c r="M242" s="287"/>
      <c r="N242" s="222"/>
      <c r="O242" s="218"/>
      <c r="P242" s="222"/>
      <c r="Q242" s="218"/>
      <c r="R242" s="7">
        <v>0.98958333333333071</v>
      </c>
      <c r="S242" s="1">
        <v>3.472222222222222E-3</v>
      </c>
      <c r="AB242" s="228"/>
      <c r="AC242" s="229"/>
      <c r="AD242" s="349"/>
      <c r="AE242" s="350"/>
      <c r="AH242" s="211"/>
      <c r="AI242" s="212"/>
    </row>
    <row r="243" spans="1:35" ht="9.9499999999999993" customHeight="1" thickBot="1" x14ac:dyDescent="0.25">
      <c r="A243" s="8">
        <v>3.472222222222222E-3</v>
      </c>
      <c r="B243" s="9"/>
      <c r="C243" s="7">
        <f t="shared" si="4"/>
        <v>0.99305555555555292</v>
      </c>
      <c r="D243" s="170"/>
      <c r="E243" s="171"/>
      <c r="F243" s="236"/>
      <c r="G243" s="238"/>
      <c r="H243" s="283"/>
      <c r="I243" s="208"/>
      <c r="J243" s="170"/>
      <c r="K243" s="171"/>
      <c r="L243" s="286"/>
      <c r="M243" s="287"/>
      <c r="N243" s="222"/>
      <c r="O243" s="218"/>
      <c r="P243" s="222"/>
      <c r="Q243" s="218"/>
      <c r="R243" s="7">
        <v>0.99305555555555292</v>
      </c>
      <c r="S243" s="8">
        <v>3.472222222222222E-3</v>
      </c>
      <c r="AD243" s="349"/>
      <c r="AE243" s="350"/>
      <c r="AH243" s="211"/>
      <c r="AI243" s="212"/>
    </row>
    <row r="244" spans="1:35" ht="9.9499999999999993" customHeight="1" thickBot="1" x14ac:dyDescent="0.25">
      <c r="A244" s="1">
        <v>3.472222222222222E-3</v>
      </c>
      <c r="C244" s="7">
        <f t="shared" si="4"/>
        <v>0.99652777777777513</v>
      </c>
      <c r="D244" s="170"/>
      <c r="E244" s="171"/>
      <c r="F244" s="236"/>
      <c r="G244" s="238"/>
      <c r="H244" s="283"/>
      <c r="I244" s="208"/>
      <c r="J244" s="170"/>
      <c r="K244" s="171"/>
      <c r="L244" s="286"/>
      <c r="M244" s="287"/>
      <c r="N244" s="222"/>
      <c r="O244" s="218"/>
      <c r="P244" s="222"/>
      <c r="Q244" s="218"/>
      <c r="R244" s="7">
        <v>0.99652777777777513</v>
      </c>
      <c r="S244" s="1">
        <v>3.472222222222222E-3</v>
      </c>
      <c r="AD244" s="349"/>
      <c r="AE244" s="350"/>
      <c r="AH244" s="211"/>
      <c r="AI244" s="212"/>
    </row>
    <row r="245" spans="1:35" ht="9.9499999999999993" customHeight="1" thickBot="1" x14ac:dyDescent="0.25">
      <c r="A245" s="1">
        <v>3.472222222222222E-3</v>
      </c>
      <c r="C245" s="7">
        <f t="shared" si="4"/>
        <v>0.99999999999999734</v>
      </c>
      <c r="D245" s="170"/>
      <c r="E245" s="171"/>
      <c r="F245" s="236"/>
      <c r="G245" s="238"/>
      <c r="H245" s="236"/>
      <c r="I245" s="238"/>
      <c r="J245" s="170"/>
      <c r="K245" s="171"/>
      <c r="L245" s="286"/>
      <c r="M245" s="287"/>
      <c r="N245" s="222"/>
      <c r="O245" s="218"/>
      <c r="P245" s="222"/>
      <c r="Q245" s="218"/>
      <c r="R245" s="7">
        <v>0.99999999999999734</v>
      </c>
      <c r="S245" s="1">
        <v>3.472222222222222E-3</v>
      </c>
      <c r="AD245" s="349"/>
      <c r="AE245" s="350"/>
      <c r="AH245" s="211"/>
      <c r="AI245" s="212"/>
    </row>
    <row r="246" spans="1:35" ht="9.9499999999999993" customHeight="1" thickBot="1" x14ac:dyDescent="0.25">
      <c r="C246" s="7">
        <f t="shared" si="4"/>
        <v>1.0034722222222197</v>
      </c>
      <c r="D246" s="170"/>
      <c r="E246" s="171"/>
      <c r="F246" s="236"/>
      <c r="G246" s="238"/>
      <c r="H246" s="239"/>
      <c r="I246" s="241"/>
      <c r="J246" s="170"/>
      <c r="K246" s="171"/>
      <c r="L246" s="286"/>
      <c r="M246" s="287"/>
      <c r="N246" s="222"/>
      <c r="O246" s="218"/>
      <c r="P246" s="222"/>
      <c r="Q246" s="218"/>
      <c r="R246" s="7">
        <v>1.0034722222222197</v>
      </c>
      <c r="S246" s="3"/>
      <c r="Z246" s="209" t="s">
        <v>118</v>
      </c>
      <c r="AA246" s="210"/>
      <c r="AD246" s="349"/>
      <c r="AE246" s="350"/>
      <c r="AH246" s="211"/>
      <c r="AI246" s="212"/>
    </row>
    <row r="247" spans="1:35" ht="9.9499999999999993" customHeight="1" thickBot="1" x14ac:dyDescent="0.25">
      <c r="C247" s="7">
        <f t="shared" si="4"/>
        <v>1.006944444444442</v>
      </c>
      <c r="D247" s="170"/>
      <c r="E247" s="171"/>
      <c r="F247" s="236"/>
      <c r="G247" s="238"/>
      <c r="H247" s="106"/>
      <c r="I247" s="107"/>
      <c r="J247" s="170"/>
      <c r="K247" s="171"/>
      <c r="L247" s="286"/>
      <c r="M247" s="287"/>
      <c r="N247" s="222"/>
      <c r="O247" s="218"/>
      <c r="P247" s="223"/>
      <c r="Q247" s="220"/>
      <c r="R247" s="7">
        <v>1.006944444444442</v>
      </c>
      <c r="Z247" s="211"/>
      <c r="AA247" s="212"/>
      <c r="AD247" s="349"/>
      <c r="AE247" s="350"/>
      <c r="AH247" s="211"/>
      <c r="AI247" s="212"/>
    </row>
    <row r="248" spans="1:35" ht="9.9499999999999993" customHeight="1" thickBot="1" x14ac:dyDescent="0.25">
      <c r="C248" s="7">
        <f t="shared" si="4"/>
        <v>1.0104166666666643</v>
      </c>
      <c r="D248" s="170"/>
      <c r="E248" s="171"/>
      <c r="F248" s="236"/>
      <c r="G248" s="238"/>
      <c r="H248" s="106"/>
      <c r="I248" s="108"/>
      <c r="J248" s="170"/>
      <c r="K248" s="171"/>
      <c r="L248" s="286"/>
      <c r="M248" s="287"/>
      <c r="N248" s="222"/>
      <c r="O248" s="218"/>
      <c r="P248" s="289" t="s">
        <v>119</v>
      </c>
      <c r="Q248" s="290"/>
      <c r="R248" s="7">
        <v>1.0104166666666643</v>
      </c>
      <c r="U248" s="353" t="s">
        <v>120</v>
      </c>
      <c r="V248" s="342"/>
      <c r="Z248" s="211"/>
      <c r="AA248" s="212"/>
      <c r="AD248" s="349"/>
      <c r="AE248" s="350"/>
      <c r="AH248" s="211"/>
      <c r="AI248" s="212"/>
    </row>
    <row r="249" spans="1:35" ht="9.9499999999999993" customHeight="1" thickBot="1" x14ac:dyDescent="0.25">
      <c r="C249" s="7">
        <f t="shared" si="4"/>
        <v>1.0138888888888866</v>
      </c>
      <c r="D249" s="170"/>
      <c r="E249" s="171"/>
      <c r="F249" s="236"/>
      <c r="G249" s="238"/>
      <c r="H249" s="106"/>
      <c r="I249" s="108"/>
      <c r="J249" s="170"/>
      <c r="K249" s="171"/>
      <c r="L249" s="286"/>
      <c r="M249" s="287"/>
      <c r="N249" s="222"/>
      <c r="O249" s="218"/>
      <c r="P249" s="291"/>
      <c r="Q249" s="292"/>
      <c r="R249" s="7">
        <v>1.0138888888888866</v>
      </c>
      <c r="S249" s="3"/>
      <c r="U249" s="354"/>
      <c r="V249" s="344"/>
      <c r="Z249" s="211"/>
      <c r="AA249" s="212"/>
      <c r="AD249" s="349"/>
      <c r="AE249" s="350"/>
      <c r="AH249" s="211"/>
      <c r="AI249" s="212"/>
    </row>
    <row r="250" spans="1:35" ht="9.9499999999999993" customHeight="1" thickBot="1" x14ac:dyDescent="0.25">
      <c r="C250" s="7">
        <f t="shared" si="4"/>
        <v>1.0173611111111089</v>
      </c>
      <c r="D250" s="170"/>
      <c r="E250" s="171"/>
      <c r="F250" s="236"/>
      <c r="G250" s="238"/>
      <c r="H250" s="106"/>
      <c r="I250" s="108"/>
      <c r="J250" s="170"/>
      <c r="K250" s="171"/>
      <c r="L250" s="286"/>
      <c r="M250" s="286"/>
      <c r="N250" s="327" t="s">
        <v>119</v>
      </c>
      <c r="O250" s="328"/>
      <c r="P250" s="582"/>
      <c r="Q250" s="292"/>
      <c r="R250" s="7">
        <v>1.0173611111111089</v>
      </c>
      <c r="S250" s="3"/>
      <c r="U250" s="354"/>
      <c r="V250" s="344"/>
      <c r="Z250" s="211"/>
      <c r="AA250" s="212"/>
      <c r="AD250" s="349"/>
      <c r="AE250" s="350"/>
      <c r="AF250" s="178" t="s">
        <v>121</v>
      </c>
      <c r="AG250" s="179"/>
      <c r="AH250" s="211"/>
      <c r="AI250" s="212"/>
    </row>
    <row r="251" spans="1:35" ht="9.9499999999999993" customHeight="1" thickBot="1" x14ac:dyDescent="0.25">
      <c r="C251" s="7">
        <f t="shared" si="4"/>
        <v>1.0208333333333313</v>
      </c>
      <c r="D251" s="199"/>
      <c r="E251" s="204"/>
      <c r="F251" s="239"/>
      <c r="G251" s="241"/>
      <c r="H251" s="37"/>
      <c r="I251" s="38"/>
      <c r="J251" s="170"/>
      <c r="K251" s="171"/>
      <c r="L251" s="286"/>
      <c r="M251" s="286"/>
      <c r="N251" s="329"/>
      <c r="O251" s="330"/>
      <c r="P251" s="582"/>
      <c r="Q251" s="292"/>
      <c r="R251" s="7">
        <v>1.0208333333333313</v>
      </c>
      <c r="S251" s="3"/>
      <c r="U251" s="354"/>
      <c r="V251" s="344"/>
      <c r="Z251" s="211"/>
      <c r="AA251" s="212"/>
      <c r="AD251" s="349"/>
      <c r="AE251" s="350"/>
      <c r="AF251" s="180"/>
      <c r="AG251" s="181"/>
      <c r="AH251" s="211"/>
      <c r="AI251" s="212"/>
    </row>
    <row r="252" spans="1:35" s="6" customFormat="1" ht="9.9499999999999993" customHeight="1" thickBot="1" x14ac:dyDescent="0.25">
      <c r="A252" s="1"/>
      <c r="B252" s="1"/>
      <c r="C252" s="7">
        <f t="shared" si="4"/>
        <v>1.0243055555555536</v>
      </c>
      <c r="D252" s="230" t="s">
        <v>119</v>
      </c>
      <c r="E252" s="231"/>
      <c r="F252" s="231"/>
      <c r="G252" s="231"/>
      <c r="H252" s="231"/>
      <c r="I252" s="232"/>
      <c r="J252" s="170"/>
      <c r="K252" s="171"/>
      <c r="L252" s="286"/>
      <c r="M252" s="286"/>
      <c r="N252" s="329"/>
      <c r="O252" s="330"/>
      <c r="P252" s="582"/>
      <c r="Q252" s="292"/>
      <c r="R252" s="7">
        <v>1.0243055555555536</v>
      </c>
      <c r="S252" s="3"/>
      <c r="U252" s="354"/>
      <c r="V252" s="344"/>
      <c r="Z252" s="211"/>
      <c r="AA252" s="212"/>
      <c r="AD252" s="349"/>
      <c r="AE252" s="350"/>
      <c r="AF252" s="180"/>
      <c r="AG252" s="181"/>
      <c r="AH252" s="211"/>
      <c r="AI252" s="212"/>
    </row>
    <row r="253" spans="1:35" s="6" customFormat="1" ht="9.9499999999999993" customHeight="1" thickBot="1" x14ac:dyDescent="0.25">
      <c r="A253" s="1"/>
      <c r="B253" s="1"/>
      <c r="C253" s="7">
        <f t="shared" si="4"/>
        <v>1.0277777777777759</v>
      </c>
      <c r="D253" s="233"/>
      <c r="E253" s="234"/>
      <c r="F253" s="234"/>
      <c r="G253" s="234"/>
      <c r="H253" s="234"/>
      <c r="I253" s="235"/>
      <c r="J253" s="170"/>
      <c r="K253" s="171"/>
      <c r="L253" s="286"/>
      <c r="M253" s="286"/>
      <c r="N253" s="329"/>
      <c r="O253" s="330"/>
      <c r="P253" s="582"/>
      <c r="Q253" s="292"/>
      <c r="R253" s="7">
        <v>1.0277777777777759</v>
      </c>
      <c r="S253" s="1"/>
      <c r="U253" s="354"/>
      <c r="V253" s="344"/>
      <c r="Z253" s="211"/>
      <c r="AA253" s="212"/>
      <c r="AD253" s="349"/>
      <c r="AE253" s="350"/>
      <c r="AF253" s="180"/>
      <c r="AG253" s="181"/>
      <c r="AH253" s="211"/>
      <c r="AI253" s="212"/>
    </row>
    <row r="254" spans="1:35" s="6" customFormat="1" ht="9.9499999999999993" customHeight="1" thickBot="1" x14ac:dyDescent="0.25">
      <c r="A254" s="1"/>
      <c r="B254" s="1"/>
      <c r="C254" s="7">
        <f t="shared" si="4"/>
        <v>1.0312499999999982</v>
      </c>
      <c r="D254" s="233"/>
      <c r="E254" s="234"/>
      <c r="F254" s="234"/>
      <c r="G254" s="234"/>
      <c r="H254" s="234"/>
      <c r="I254" s="235"/>
      <c r="J254" s="199"/>
      <c r="K254" s="204"/>
      <c r="L254" s="286"/>
      <c r="M254" s="286"/>
      <c r="N254" s="329"/>
      <c r="O254" s="330"/>
      <c r="P254" s="582"/>
      <c r="Q254" s="292"/>
      <c r="R254" s="7">
        <v>1.0312499999999982</v>
      </c>
      <c r="S254" s="1"/>
      <c r="U254" s="354"/>
      <c r="V254" s="344"/>
      <c r="Z254" s="211"/>
      <c r="AA254" s="212"/>
      <c r="AD254" s="349"/>
      <c r="AE254" s="350"/>
      <c r="AF254" s="180"/>
      <c r="AG254" s="181"/>
      <c r="AH254" s="213"/>
      <c r="AI254" s="214"/>
    </row>
    <row r="255" spans="1:35" s="6" customFormat="1" ht="9.9499999999999993" customHeight="1" thickBot="1" x14ac:dyDescent="0.25">
      <c r="A255" s="1"/>
      <c r="B255" s="1"/>
      <c r="C255" s="7">
        <f t="shared" si="4"/>
        <v>1.0347222222222205</v>
      </c>
      <c r="D255" s="233"/>
      <c r="E255" s="234"/>
      <c r="F255" s="234"/>
      <c r="G255" s="234"/>
      <c r="H255" s="234"/>
      <c r="I255" s="235"/>
      <c r="J255" s="289" t="s">
        <v>119</v>
      </c>
      <c r="K255" s="290"/>
      <c r="L255" s="286"/>
      <c r="M255" s="286"/>
      <c r="N255" s="329"/>
      <c r="O255" s="330"/>
      <c r="P255" s="582"/>
      <c r="Q255" s="292"/>
      <c r="R255" s="7">
        <v>1.0347222222222205</v>
      </c>
      <c r="S255" s="1"/>
      <c r="U255" s="354"/>
      <c r="V255" s="344"/>
      <c r="Z255" s="211"/>
      <c r="AA255" s="212"/>
      <c r="AD255" s="349"/>
      <c r="AE255" s="350"/>
      <c r="AF255" s="180"/>
      <c r="AG255" s="181"/>
    </row>
    <row r="256" spans="1:35" ht="9.9499999999999993" customHeight="1" thickBot="1" x14ac:dyDescent="0.25">
      <c r="C256" s="7">
        <f t="shared" si="4"/>
        <v>1.0381944444444429</v>
      </c>
      <c r="D256" s="233"/>
      <c r="E256" s="234"/>
      <c r="F256" s="234"/>
      <c r="G256" s="234"/>
      <c r="H256" s="234"/>
      <c r="I256" s="235"/>
      <c r="J256" s="291"/>
      <c r="K256" s="292"/>
      <c r="L256" s="286"/>
      <c r="M256" s="286"/>
      <c r="N256" s="329"/>
      <c r="O256" s="330"/>
      <c r="P256" s="582"/>
      <c r="Q256" s="292"/>
      <c r="R256" s="7">
        <v>1.0381944444444429</v>
      </c>
      <c r="U256" s="354"/>
      <c r="V256" s="344"/>
      <c r="Z256" s="211"/>
      <c r="AA256" s="212"/>
      <c r="AD256" s="349"/>
      <c r="AE256" s="350"/>
      <c r="AF256" s="180"/>
      <c r="AG256" s="181"/>
    </row>
    <row r="257" spans="1:33" s="6" customFormat="1" ht="9.9499999999999993" customHeight="1" thickBot="1" x14ac:dyDescent="0.25">
      <c r="A257" s="1"/>
      <c r="B257" s="1"/>
      <c r="C257" s="5">
        <f t="shared" si="4"/>
        <v>1.0416666666666652</v>
      </c>
      <c r="D257" s="233"/>
      <c r="E257" s="234"/>
      <c r="F257" s="234"/>
      <c r="G257" s="234"/>
      <c r="H257" s="234"/>
      <c r="I257" s="235"/>
      <c r="J257" s="291"/>
      <c r="K257" s="292"/>
      <c r="L257" s="286"/>
      <c r="M257" s="286"/>
      <c r="N257" s="329"/>
      <c r="O257" s="330"/>
      <c r="P257" s="582"/>
      <c r="Q257" s="292"/>
      <c r="R257" s="5">
        <v>1.0416666666666652</v>
      </c>
      <c r="S257" s="1"/>
      <c r="U257" s="354"/>
      <c r="V257" s="344"/>
      <c r="Z257" s="211"/>
      <c r="AA257" s="212"/>
      <c r="AD257" s="349"/>
      <c r="AE257" s="350"/>
      <c r="AF257" s="180"/>
      <c r="AG257" s="181"/>
    </row>
    <row r="258" spans="1:33" ht="9.9499999999999993" customHeight="1" thickBot="1" x14ac:dyDescent="0.25">
      <c r="C258" s="5">
        <f t="shared" si="4"/>
        <v>1.0451388888888875</v>
      </c>
      <c r="D258" s="233"/>
      <c r="E258" s="234"/>
      <c r="F258" s="234"/>
      <c r="G258" s="234"/>
      <c r="H258" s="234"/>
      <c r="I258" s="235"/>
      <c r="J258" s="291"/>
      <c r="K258" s="292"/>
      <c r="L258" s="286"/>
      <c r="M258" s="286"/>
      <c r="N258" s="329"/>
      <c r="O258" s="330"/>
      <c r="P258" s="582"/>
      <c r="Q258" s="292"/>
      <c r="R258" s="5">
        <v>1.0451388888888875</v>
      </c>
      <c r="U258" s="354"/>
      <c r="V258" s="344"/>
      <c r="Z258" s="211"/>
      <c r="AA258" s="212"/>
      <c r="AD258" s="349"/>
      <c r="AE258" s="350"/>
      <c r="AF258" s="180"/>
      <c r="AG258" s="181"/>
    </row>
    <row r="259" spans="1:33" ht="9.9499999999999993" customHeight="1" thickBot="1" x14ac:dyDescent="0.25">
      <c r="C259" s="5">
        <f t="shared" si="4"/>
        <v>1.0486111111111098</v>
      </c>
      <c r="D259" s="233"/>
      <c r="E259" s="234"/>
      <c r="F259" s="234"/>
      <c r="G259" s="234"/>
      <c r="H259" s="234"/>
      <c r="I259" s="235"/>
      <c r="J259" s="291"/>
      <c r="K259" s="292"/>
      <c r="L259" s="286"/>
      <c r="M259" s="286"/>
      <c r="N259" s="329"/>
      <c r="O259" s="330"/>
      <c r="P259" s="582"/>
      <c r="Q259" s="292"/>
      <c r="R259" s="5">
        <v>1.0486111111111098</v>
      </c>
      <c r="U259" s="354"/>
      <c r="V259" s="344"/>
      <c r="Z259" s="211"/>
      <c r="AA259" s="212"/>
      <c r="AD259" s="349"/>
      <c r="AE259" s="350"/>
      <c r="AF259" s="180"/>
      <c r="AG259" s="181"/>
    </row>
    <row r="260" spans="1:33" ht="9.9499999999999993" customHeight="1" thickBot="1" x14ac:dyDescent="0.25">
      <c r="C260" s="5">
        <f t="shared" si="4"/>
        <v>1.0520833333333321</v>
      </c>
      <c r="D260" s="233"/>
      <c r="E260" s="234"/>
      <c r="F260" s="234"/>
      <c r="G260" s="234"/>
      <c r="H260" s="234"/>
      <c r="I260" s="235"/>
      <c r="J260" s="291"/>
      <c r="K260" s="292"/>
      <c r="L260" s="286"/>
      <c r="M260" s="286"/>
      <c r="N260" s="329"/>
      <c r="O260" s="330"/>
      <c r="P260" s="582"/>
      <c r="Q260" s="292"/>
      <c r="R260" s="5">
        <v>1.0520833333333321</v>
      </c>
      <c r="U260" s="354"/>
      <c r="V260" s="344"/>
      <c r="Z260" s="211"/>
      <c r="AA260" s="212"/>
      <c r="AD260" s="349"/>
      <c r="AE260" s="350"/>
      <c r="AF260" s="180"/>
      <c r="AG260" s="181"/>
    </row>
    <row r="261" spans="1:33" ht="9.9499999999999993" customHeight="1" thickBot="1" x14ac:dyDescent="0.25">
      <c r="C261" s="5">
        <f t="shared" si="4"/>
        <v>1.0555555555555545</v>
      </c>
      <c r="D261" s="233"/>
      <c r="E261" s="234"/>
      <c r="F261" s="234"/>
      <c r="G261" s="234"/>
      <c r="H261" s="234"/>
      <c r="I261" s="235"/>
      <c r="J261" s="291"/>
      <c r="K261" s="292"/>
      <c r="L261" s="286"/>
      <c r="M261" s="286"/>
      <c r="N261" s="329"/>
      <c r="O261" s="330"/>
      <c r="P261" s="582"/>
      <c r="Q261" s="292"/>
      <c r="R261" s="5">
        <v>1.0555555555555545</v>
      </c>
      <c r="U261" s="354"/>
      <c r="V261" s="344"/>
      <c r="Z261" s="211"/>
      <c r="AA261" s="212"/>
      <c r="AD261" s="351"/>
      <c r="AE261" s="352"/>
      <c r="AF261" s="182"/>
      <c r="AG261" s="183"/>
    </row>
    <row r="262" spans="1:33" ht="9.9499999999999993" customHeight="1" thickBot="1" x14ac:dyDescent="0.25">
      <c r="C262" s="5">
        <f t="shared" si="4"/>
        <v>1.0590277777777768</v>
      </c>
      <c r="D262" s="236"/>
      <c r="E262" s="237"/>
      <c r="F262" s="237"/>
      <c r="G262" s="237"/>
      <c r="H262" s="237"/>
      <c r="I262" s="238"/>
      <c r="J262" s="291"/>
      <c r="K262" s="292"/>
      <c r="L262" s="286"/>
      <c r="M262" s="286"/>
      <c r="N262" s="329"/>
      <c r="O262" s="330"/>
      <c r="P262" s="582"/>
      <c r="Q262" s="292"/>
      <c r="R262" s="5">
        <v>1.0590277777777768</v>
      </c>
      <c r="U262" s="354"/>
      <c r="V262" s="344"/>
      <c r="Z262" s="211"/>
      <c r="AA262" s="212"/>
    </row>
    <row r="263" spans="1:33" ht="9.9499999999999993" customHeight="1" thickBot="1" x14ac:dyDescent="0.25">
      <c r="C263" s="5">
        <f t="shared" si="4"/>
        <v>1.0624999999999991</v>
      </c>
      <c r="D263" s="236"/>
      <c r="E263" s="237"/>
      <c r="F263" s="237"/>
      <c r="G263" s="237"/>
      <c r="H263" s="237"/>
      <c r="I263" s="238"/>
      <c r="J263" s="291"/>
      <c r="K263" s="292"/>
      <c r="L263" s="286"/>
      <c r="M263" s="286"/>
      <c r="N263" s="329"/>
      <c r="O263" s="330"/>
      <c r="P263" s="582"/>
      <c r="Q263" s="292"/>
      <c r="R263" s="5">
        <v>1.0624999999999991</v>
      </c>
      <c r="U263" s="354"/>
      <c r="V263" s="344"/>
      <c r="Z263" s="213"/>
      <c r="AA263" s="214"/>
    </row>
    <row r="264" spans="1:33" ht="9.9499999999999993" customHeight="1" thickBot="1" x14ac:dyDescent="0.25">
      <c r="C264" s="5">
        <f t="shared" si="4"/>
        <v>1.0659722222222214</v>
      </c>
      <c r="D264" s="236"/>
      <c r="E264" s="237"/>
      <c r="F264" s="237"/>
      <c r="G264" s="237"/>
      <c r="H264" s="237"/>
      <c r="I264" s="238"/>
      <c r="J264" s="291"/>
      <c r="K264" s="292"/>
      <c r="L264" s="286"/>
      <c r="M264" s="286"/>
      <c r="N264" s="329"/>
      <c r="O264" s="330"/>
      <c r="P264" s="582"/>
      <c r="Q264" s="292"/>
      <c r="R264" s="5">
        <v>1.0659722222222214</v>
      </c>
      <c r="U264" s="354"/>
      <c r="V264" s="344"/>
    </row>
    <row r="265" spans="1:33" ht="9.9499999999999993" customHeight="1" thickBot="1" x14ac:dyDescent="0.25">
      <c r="C265" s="5">
        <f t="shared" si="4"/>
        <v>1.0694444444444438</v>
      </c>
      <c r="D265" s="236"/>
      <c r="E265" s="237"/>
      <c r="F265" s="237"/>
      <c r="G265" s="237"/>
      <c r="H265" s="237"/>
      <c r="I265" s="238"/>
      <c r="J265" s="291"/>
      <c r="K265" s="292"/>
      <c r="L265" s="286"/>
      <c r="M265" s="286"/>
      <c r="N265" s="329"/>
      <c r="O265" s="330"/>
      <c r="P265" s="582"/>
      <c r="Q265" s="292"/>
      <c r="R265" s="5">
        <v>1.0694444444444438</v>
      </c>
      <c r="U265" s="355"/>
      <c r="V265" s="346"/>
    </row>
    <row r="266" spans="1:33" ht="9.9499999999999993" customHeight="1" thickBot="1" x14ac:dyDescent="0.25">
      <c r="C266" s="5">
        <f t="shared" si="4"/>
        <v>1.0729166666666661</v>
      </c>
      <c r="D266" s="236"/>
      <c r="E266" s="237"/>
      <c r="F266" s="237"/>
      <c r="G266" s="237"/>
      <c r="H266" s="237"/>
      <c r="I266" s="238"/>
      <c r="J266" s="291"/>
      <c r="K266" s="292"/>
      <c r="L266" s="288"/>
      <c r="M266" s="288"/>
      <c r="N266" s="329"/>
      <c r="O266" s="330"/>
      <c r="P266" s="582"/>
      <c r="Q266" s="292"/>
      <c r="R266" s="5">
        <v>1.0729166666666661</v>
      </c>
      <c r="AD266" s="178" t="s">
        <v>122</v>
      </c>
      <c r="AE266" s="179"/>
    </row>
    <row r="267" spans="1:33" ht="9.9499999999999993" customHeight="1" thickBot="1" x14ac:dyDescent="0.25">
      <c r="C267" s="5">
        <f t="shared" si="4"/>
        <v>1.0763888888888884</v>
      </c>
      <c r="D267" s="236"/>
      <c r="E267" s="237"/>
      <c r="F267" s="237"/>
      <c r="G267" s="237"/>
      <c r="H267" s="237"/>
      <c r="I267" s="238"/>
      <c r="J267" s="291"/>
      <c r="K267" s="292"/>
      <c r="L267" s="31"/>
      <c r="M267" s="42"/>
      <c r="N267" s="329"/>
      <c r="O267" s="330"/>
      <c r="P267" s="582"/>
      <c r="Q267" s="292"/>
      <c r="R267" s="5">
        <v>1.0763888888888884</v>
      </c>
      <c r="AD267" s="180"/>
      <c r="AE267" s="181"/>
    </row>
    <row r="268" spans="1:33" ht="9.9499999999999993" customHeight="1" thickBot="1" x14ac:dyDescent="0.25">
      <c r="C268" s="5">
        <f t="shared" si="4"/>
        <v>1.0798611111111107</v>
      </c>
      <c r="D268" s="236"/>
      <c r="E268" s="237"/>
      <c r="F268" s="237"/>
      <c r="G268" s="237"/>
      <c r="H268" s="237"/>
      <c r="I268" s="238"/>
      <c r="J268" s="291"/>
      <c r="K268" s="292"/>
      <c r="L268" s="32"/>
      <c r="M268" s="33"/>
      <c r="N268" s="329"/>
      <c r="O268" s="330"/>
      <c r="P268" s="582"/>
      <c r="Q268" s="292"/>
      <c r="R268" s="5">
        <v>1.0798611111111107</v>
      </c>
      <c r="AD268" s="180"/>
      <c r="AE268" s="181"/>
    </row>
    <row r="269" spans="1:33" ht="9.9499999999999993" customHeight="1" thickBot="1" x14ac:dyDescent="0.25">
      <c r="C269" s="5">
        <f t="shared" si="4"/>
        <v>1.083333333333333</v>
      </c>
      <c r="D269" s="236"/>
      <c r="E269" s="237"/>
      <c r="F269" s="237"/>
      <c r="G269" s="237"/>
      <c r="H269" s="237"/>
      <c r="I269" s="238"/>
      <c r="J269" s="291"/>
      <c r="K269" s="292"/>
      <c r="L269" s="32"/>
      <c r="M269" s="33"/>
      <c r="N269" s="329"/>
      <c r="O269" s="330"/>
      <c r="P269" s="582"/>
      <c r="Q269" s="292"/>
      <c r="R269" s="5">
        <v>1.083333333333333</v>
      </c>
      <c r="U269" s="184" t="s">
        <v>11</v>
      </c>
      <c r="V269" s="185"/>
      <c r="AD269" s="180"/>
      <c r="AE269" s="181"/>
    </row>
    <row r="270" spans="1:33" ht="9.9499999999999993" customHeight="1" thickBot="1" x14ac:dyDescent="0.25">
      <c r="C270" s="5">
        <f t="shared" si="4"/>
        <v>1.0868055555555554</v>
      </c>
      <c r="D270" s="236"/>
      <c r="E270" s="237"/>
      <c r="F270" s="237"/>
      <c r="G270" s="237"/>
      <c r="H270" s="237"/>
      <c r="I270" s="238"/>
      <c r="J270" s="291"/>
      <c r="K270" s="292"/>
      <c r="L270" s="32"/>
      <c r="M270" s="33"/>
      <c r="N270" s="329"/>
      <c r="O270" s="330"/>
      <c r="P270" s="582"/>
      <c r="Q270" s="292"/>
      <c r="R270" s="5">
        <v>1.0868055555555554</v>
      </c>
      <c r="U270" s="186"/>
      <c r="V270" s="187"/>
      <c r="AD270" s="180"/>
      <c r="AE270" s="181"/>
    </row>
    <row r="271" spans="1:33" ht="9.9499999999999993" customHeight="1" thickBot="1" x14ac:dyDescent="0.25">
      <c r="C271" s="5">
        <f t="shared" si="4"/>
        <v>1.0902777777777777</v>
      </c>
      <c r="D271" s="236"/>
      <c r="E271" s="237"/>
      <c r="F271" s="237"/>
      <c r="G271" s="237"/>
      <c r="H271" s="237"/>
      <c r="I271" s="238"/>
      <c r="J271" s="291"/>
      <c r="K271" s="292"/>
      <c r="L271" s="137"/>
      <c r="M271" s="33"/>
      <c r="N271" s="329"/>
      <c r="O271" s="330"/>
      <c r="P271" s="582"/>
      <c r="Q271" s="292"/>
      <c r="R271" s="5">
        <v>1.0902777777777777</v>
      </c>
      <c r="U271" s="186"/>
      <c r="V271" s="187"/>
      <c r="AD271" s="180"/>
      <c r="AE271" s="181"/>
    </row>
    <row r="272" spans="1:33" ht="9.9499999999999993" customHeight="1" thickBot="1" x14ac:dyDescent="0.25">
      <c r="C272" s="5">
        <f t="shared" si="4"/>
        <v>1.09375</v>
      </c>
      <c r="D272" s="236"/>
      <c r="E272" s="237"/>
      <c r="F272" s="237"/>
      <c r="G272" s="237"/>
      <c r="H272" s="237"/>
      <c r="I272" s="238"/>
      <c r="J272" s="291"/>
      <c r="K272" s="292"/>
      <c r="L272" s="137"/>
      <c r="M272" s="33"/>
      <c r="N272" s="329"/>
      <c r="O272" s="330"/>
      <c r="P272" s="582"/>
      <c r="Q272" s="292"/>
      <c r="R272" s="5">
        <v>1.09375</v>
      </c>
      <c r="U272" s="186"/>
      <c r="V272" s="187"/>
      <c r="AD272" s="180"/>
      <c r="AE272" s="181"/>
    </row>
    <row r="273" spans="3:31" s="22" customFormat="1" ht="9.9499999999999993" customHeight="1" thickBot="1" x14ac:dyDescent="0.25">
      <c r="C273" s="5">
        <f t="shared" si="4"/>
        <v>1.0972222222222223</v>
      </c>
      <c r="D273" s="236"/>
      <c r="E273" s="237"/>
      <c r="F273" s="237"/>
      <c r="G273" s="237"/>
      <c r="H273" s="237"/>
      <c r="I273" s="238"/>
      <c r="J273" s="291"/>
      <c r="K273" s="292"/>
      <c r="L273" s="33"/>
      <c r="M273" s="33"/>
      <c r="N273" s="329"/>
      <c r="O273" s="330"/>
      <c r="P273" s="582"/>
      <c r="Q273" s="292"/>
      <c r="R273" s="5">
        <v>1.0972222222222223</v>
      </c>
      <c r="S273" s="1"/>
      <c r="U273" s="186"/>
      <c r="V273" s="187"/>
      <c r="X273" s="184" t="s">
        <v>117</v>
      </c>
      <c r="Y273" s="185"/>
      <c r="AD273" s="180"/>
      <c r="AE273" s="181"/>
    </row>
    <row r="274" spans="3:31" s="22" customFormat="1" ht="9.9499999999999993" customHeight="1" thickBot="1" x14ac:dyDescent="0.25">
      <c r="C274" s="5">
        <f t="shared" si="4"/>
        <v>1.1006944444444446</v>
      </c>
      <c r="D274" s="236"/>
      <c r="E274" s="237"/>
      <c r="F274" s="237"/>
      <c r="G274" s="237"/>
      <c r="H274" s="237"/>
      <c r="I274" s="238"/>
      <c r="J274" s="291"/>
      <c r="K274" s="292"/>
      <c r="L274" s="33"/>
      <c r="M274" s="33"/>
      <c r="N274" s="329"/>
      <c r="O274" s="330"/>
      <c r="P274" s="582"/>
      <c r="Q274" s="292"/>
      <c r="R274" s="5">
        <v>1.1006944444444446</v>
      </c>
      <c r="S274" s="1"/>
      <c r="U274" s="186"/>
      <c r="V274" s="187"/>
      <c r="X274" s="186"/>
      <c r="Y274" s="187"/>
      <c r="AD274" s="180"/>
      <c r="AE274" s="181"/>
    </row>
    <row r="275" spans="3:31" s="22" customFormat="1" ht="9.9499999999999993" customHeight="1" thickBot="1" x14ac:dyDescent="0.25">
      <c r="C275" s="5">
        <f t="shared" si="4"/>
        <v>1.104166666666667</v>
      </c>
      <c r="D275" s="236"/>
      <c r="E275" s="237"/>
      <c r="F275" s="237"/>
      <c r="G275" s="237"/>
      <c r="H275" s="237"/>
      <c r="I275" s="238"/>
      <c r="J275" s="291"/>
      <c r="K275" s="292"/>
      <c r="L275" s="33"/>
      <c r="M275" s="33"/>
      <c r="N275" s="329"/>
      <c r="O275" s="330"/>
      <c r="P275" s="582"/>
      <c r="Q275" s="292"/>
      <c r="R275" s="5">
        <v>1.104166666666667</v>
      </c>
      <c r="S275" s="1"/>
      <c r="U275" s="186"/>
      <c r="V275" s="187"/>
      <c r="X275" s="186"/>
      <c r="Y275" s="187"/>
      <c r="AD275" s="180"/>
      <c r="AE275" s="181"/>
    </row>
    <row r="276" spans="3:31" s="22" customFormat="1" ht="9.9499999999999993" customHeight="1" thickBot="1" x14ac:dyDescent="0.25">
      <c r="C276" s="5">
        <f t="shared" si="4"/>
        <v>1.1076388888888893</v>
      </c>
      <c r="D276" s="236"/>
      <c r="E276" s="237"/>
      <c r="F276" s="237"/>
      <c r="G276" s="237"/>
      <c r="H276" s="237"/>
      <c r="I276" s="238"/>
      <c r="J276" s="291"/>
      <c r="K276" s="292"/>
      <c r="L276" s="33"/>
      <c r="M276" s="33"/>
      <c r="N276" s="329"/>
      <c r="O276" s="330"/>
      <c r="P276" s="582"/>
      <c r="Q276" s="292"/>
      <c r="R276" s="5">
        <v>1.1076388888888893</v>
      </c>
      <c r="S276" s="1"/>
      <c r="U276" s="186"/>
      <c r="V276" s="187"/>
      <c r="X276" s="186"/>
      <c r="Y276" s="187"/>
      <c r="AD276" s="180"/>
      <c r="AE276" s="181"/>
    </row>
    <row r="277" spans="3:31" s="22" customFormat="1" ht="9.9499999999999993" customHeight="1" thickBot="1" x14ac:dyDescent="0.25">
      <c r="C277" s="5">
        <f t="shared" si="4"/>
        <v>1.1111111111111116</v>
      </c>
      <c r="D277" s="236"/>
      <c r="E277" s="237"/>
      <c r="F277" s="237"/>
      <c r="G277" s="237"/>
      <c r="H277" s="237"/>
      <c r="I277" s="238"/>
      <c r="J277" s="291"/>
      <c r="K277" s="292"/>
      <c r="L277" s="33"/>
      <c r="M277" s="33"/>
      <c r="N277" s="329"/>
      <c r="O277" s="330"/>
      <c r="P277" s="582"/>
      <c r="Q277" s="292"/>
      <c r="R277" s="5">
        <v>1.1111111111111116</v>
      </c>
      <c r="S277" s="1"/>
      <c r="U277" s="186"/>
      <c r="V277" s="187"/>
      <c r="X277" s="186"/>
      <c r="Y277" s="187"/>
      <c r="AD277" s="180"/>
      <c r="AE277" s="181"/>
    </row>
    <row r="278" spans="3:31" s="22" customFormat="1" ht="9.9499999999999993" customHeight="1" thickBot="1" x14ac:dyDescent="0.25">
      <c r="C278" s="5">
        <f t="shared" si="4"/>
        <v>1.1145833333333339</v>
      </c>
      <c r="D278" s="236"/>
      <c r="E278" s="237"/>
      <c r="F278" s="237"/>
      <c r="G278" s="237"/>
      <c r="H278" s="237"/>
      <c r="I278" s="238"/>
      <c r="J278" s="291"/>
      <c r="K278" s="292"/>
      <c r="L278" s="33"/>
      <c r="M278" s="33"/>
      <c r="N278" s="329"/>
      <c r="O278" s="330"/>
      <c r="P278" s="582"/>
      <c r="Q278" s="292"/>
      <c r="R278" s="5">
        <v>1.1145833333333339</v>
      </c>
      <c r="S278" s="1"/>
      <c r="U278" s="186"/>
      <c r="V278" s="187"/>
      <c r="X278" s="186"/>
      <c r="Y278" s="187"/>
      <c r="AD278" s="180"/>
      <c r="AE278" s="181"/>
    </row>
    <row r="279" spans="3:31" s="22" customFormat="1" ht="9.9499999999999993" customHeight="1" thickBot="1" x14ac:dyDescent="0.25">
      <c r="C279" s="5">
        <f t="shared" si="4"/>
        <v>1.1180555555555562</v>
      </c>
      <c r="D279" s="236"/>
      <c r="E279" s="237"/>
      <c r="F279" s="237"/>
      <c r="G279" s="237"/>
      <c r="H279" s="237"/>
      <c r="I279" s="238"/>
      <c r="J279" s="291"/>
      <c r="K279" s="292"/>
      <c r="L279" s="33"/>
      <c r="M279" s="33"/>
      <c r="N279" s="329"/>
      <c r="O279" s="330"/>
      <c r="P279" s="582"/>
      <c r="Q279" s="292"/>
      <c r="R279" s="5">
        <v>1.1180555555555562</v>
      </c>
      <c r="S279" s="1"/>
      <c r="U279" s="186"/>
      <c r="V279" s="187"/>
      <c r="X279" s="186"/>
      <c r="Y279" s="187"/>
      <c r="AD279" s="180"/>
      <c r="AE279" s="181"/>
    </row>
    <row r="280" spans="3:31" s="22" customFormat="1" ht="9.9499999999999993" customHeight="1" thickBot="1" x14ac:dyDescent="0.25">
      <c r="C280" s="5">
        <f t="shared" ref="C280:C292" si="5">C279+0.00347222222222222</f>
        <v>1.1215277777777786</v>
      </c>
      <c r="D280" s="239"/>
      <c r="E280" s="240"/>
      <c r="F280" s="240"/>
      <c r="G280" s="240"/>
      <c r="H280" s="240"/>
      <c r="I280" s="241"/>
      <c r="J280" s="293"/>
      <c r="K280" s="294"/>
      <c r="L280" s="34"/>
      <c r="M280" s="34"/>
      <c r="N280" s="331"/>
      <c r="O280" s="332"/>
      <c r="P280" s="583"/>
      <c r="Q280" s="294"/>
      <c r="R280" s="5">
        <v>1.1215277777777786</v>
      </c>
      <c r="S280" s="1"/>
      <c r="U280" s="186"/>
      <c r="V280" s="187"/>
      <c r="X280" s="186"/>
      <c r="Y280" s="187"/>
      <c r="AD280" s="180"/>
      <c r="AE280" s="181"/>
    </row>
    <row r="281" spans="3:31" s="22" customFormat="1" ht="9.9499999999999993" customHeight="1" thickBot="1" x14ac:dyDescent="0.25">
      <c r="C281" s="5">
        <f t="shared" si="5"/>
        <v>1.1250000000000009</v>
      </c>
      <c r="D281" s="192" t="s">
        <v>123</v>
      </c>
      <c r="E281" s="193"/>
      <c r="F281" s="194"/>
      <c r="G281" s="194"/>
      <c r="H281" s="194"/>
      <c r="I281" s="194"/>
      <c r="J281" s="194"/>
      <c r="K281" s="194"/>
      <c r="L281" s="194"/>
      <c r="M281" s="194"/>
      <c r="N281" s="195"/>
      <c r="O281" s="195"/>
      <c r="P281" s="194"/>
      <c r="Q281" s="196"/>
      <c r="R281" s="5">
        <v>1.1250000000000009</v>
      </c>
      <c r="S281" s="1"/>
      <c r="U281" s="186"/>
      <c r="V281" s="187"/>
      <c r="X281" s="186"/>
      <c r="Y281" s="187"/>
      <c r="AD281" s="180"/>
      <c r="AE281" s="181"/>
    </row>
    <row r="282" spans="3:31" s="22" customFormat="1" ht="9.9499999999999993" customHeight="1" thickBot="1" x14ac:dyDescent="0.25">
      <c r="C282" s="5">
        <f t="shared" si="5"/>
        <v>1.1284722222222232</v>
      </c>
      <c r="D282" s="170"/>
      <c r="E282" s="197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8"/>
      <c r="R282" s="5">
        <v>1.1284722222222232</v>
      </c>
      <c r="S282" s="1"/>
      <c r="U282" s="186"/>
      <c r="V282" s="187"/>
      <c r="X282" s="186"/>
      <c r="Y282" s="187"/>
      <c r="AD282" s="180"/>
      <c r="AE282" s="181"/>
    </row>
    <row r="283" spans="3:31" s="22" customFormat="1" ht="9.9499999999999993" customHeight="1" thickBot="1" x14ac:dyDescent="0.25">
      <c r="C283" s="5">
        <f t="shared" si="5"/>
        <v>1.1319444444444455</v>
      </c>
      <c r="D283" s="170"/>
      <c r="E283" s="197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8"/>
      <c r="R283" s="5">
        <v>1.1319444444444455</v>
      </c>
      <c r="S283" s="1"/>
      <c r="U283" s="186"/>
      <c r="V283" s="187"/>
      <c r="X283" s="186"/>
      <c r="Y283" s="187"/>
      <c r="AD283" s="182"/>
      <c r="AE283" s="183"/>
    </row>
    <row r="284" spans="3:31" s="22" customFormat="1" ht="9.9499999999999993" customHeight="1" thickBot="1" x14ac:dyDescent="0.25">
      <c r="C284" s="5">
        <f t="shared" si="5"/>
        <v>1.1354166666666679</v>
      </c>
      <c r="D284" s="170"/>
      <c r="E284" s="197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8"/>
      <c r="R284" s="5">
        <v>1.1354166666666679</v>
      </c>
      <c r="S284" s="1"/>
      <c r="U284" s="186"/>
      <c r="V284" s="187"/>
      <c r="X284" s="186"/>
      <c r="Y284" s="187"/>
    </row>
    <row r="285" spans="3:31" s="22" customFormat="1" ht="9.9499999999999993" customHeight="1" thickBot="1" x14ac:dyDescent="0.25">
      <c r="C285" s="5">
        <f t="shared" si="5"/>
        <v>1.1388888888888902</v>
      </c>
      <c r="D285" s="170"/>
      <c r="E285" s="197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8"/>
      <c r="R285" s="5">
        <v>1.1388888888888902</v>
      </c>
      <c r="S285" s="1"/>
      <c r="U285" s="186"/>
      <c r="V285" s="187"/>
      <c r="X285" s="186"/>
      <c r="Y285" s="187"/>
    </row>
    <row r="286" spans="3:31" s="22" customFormat="1" ht="9.9499999999999993" customHeight="1" thickBot="1" x14ac:dyDescent="0.25">
      <c r="C286" s="5">
        <f t="shared" si="5"/>
        <v>1.1423611111111125</v>
      </c>
      <c r="D286" s="199"/>
      <c r="E286" s="200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2"/>
      <c r="R286" s="5">
        <v>1.1423611111111125</v>
      </c>
      <c r="S286" s="1"/>
      <c r="U286" s="186"/>
      <c r="V286" s="187"/>
      <c r="X286" s="186"/>
      <c r="Y286" s="187"/>
    </row>
    <row r="287" spans="3:31" s="22" customFormat="1" ht="9.9499999999999993" customHeight="1" thickBot="1" x14ac:dyDescent="0.25">
      <c r="C287" s="5">
        <f t="shared" si="5"/>
        <v>1.1458333333333348</v>
      </c>
      <c r="D287" s="192" t="s">
        <v>123</v>
      </c>
      <c r="E287" s="193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6"/>
      <c r="R287" s="5">
        <v>1.1458333333333348</v>
      </c>
      <c r="S287" s="1"/>
      <c r="U287" s="186"/>
      <c r="V287" s="187"/>
      <c r="X287" s="190"/>
      <c r="Y287" s="191"/>
    </row>
    <row r="288" spans="3:31" s="22" customFormat="1" ht="9.9499999999999993" customHeight="1" thickBot="1" x14ac:dyDescent="0.25">
      <c r="C288" s="5">
        <f t="shared" si="5"/>
        <v>1.1493055555555571</v>
      </c>
      <c r="D288" s="170"/>
      <c r="E288" s="197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8"/>
      <c r="R288" s="5">
        <v>1.1493055555555571</v>
      </c>
      <c r="S288" s="1"/>
      <c r="U288" s="186"/>
      <c r="V288" s="187"/>
    </row>
    <row r="289" spans="3:58" s="22" customFormat="1" ht="9.9499999999999993" customHeight="1" thickBot="1" x14ac:dyDescent="0.25">
      <c r="C289" s="5">
        <f t="shared" si="5"/>
        <v>1.1527777777777795</v>
      </c>
      <c r="D289" s="170"/>
      <c r="E289" s="197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8"/>
      <c r="R289" s="5">
        <v>1.1527777777777795</v>
      </c>
      <c r="S289" s="1"/>
      <c r="U289" s="186"/>
      <c r="V289" s="187"/>
    </row>
    <row r="290" spans="3:58" s="22" customFormat="1" ht="9.9499999999999993" customHeight="1" thickBot="1" x14ac:dyDescent="0.25">
      <c r="C290" s="5">
        <f t="shared" si="5"/>
        <v>1.1562500000000018</v>
      </c>
      <c r="D290" s="170"/>
      <c r="E290" s="197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8"/>
      <c r="R290" s="5">
        <v>1.1562500000000018</v>
      </c>
      <c r="S290" s="1"/>
      <c r="U290" s="188"/>
      <c r="V290" s="189"/>
    </row>
    <row r="291" spans="3:58" s="22" customFormat="1" ht="9.9499999999999993" customHeight="1" thickBot="1" x14ac:dyDescent="0.25">
      <c r="C291" s="5">
        <f t="shared" si="5"/>
        <v>1.1597222222222241</v>
      </c>
      <c r="D291" s="170"/>
      <c r="E291" s="197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8"/>
      <c r="R291" s="5">
        <v>1.1597222222222241</v>
      </c>
      <c r="S291" s="1"/>
    </row>
    <row r="292" spans="3:58" s="22" customFormat="1" ht="9.9499999999999993" customHeight="1" thickBot="1" x14ac:dyDescent="0.25">
      <c r="C292" s="5">
        <f t="shared" si="5"/>
        <v>1.1631944444444464</v>
      </c>
      <c r="D292" s="199"/>
      <c r="E292" s="200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2"/>
      <c r="R292" s="5">
        <v>1.1631944444444464</v>
      </c>
      <c r="S292" s="1"/>
    </row>
    <row r="293" spans="3:58" s="1" customFormat="1" ht="13.5" customHeight="1" x14ac:dyDescent="0.2">
      <c r="C293" s="2"/>
      <c r="D293" s="4"/>
      <c r="E293" s="3"/>
      <c r="F293" s="4"/>
      <c r="G293" s="3"/>
      <c r="R293" s="2"/>
      <c r="T293" s="22"/>
      <c r="U293" s="22"/>
      <c r="V293" s="22"/>
      <c r="W293" s="170"/>
      <c r="X293" s="171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</row>
    <row r="294" spans="3:58" s="1" customFormat="1" ht="12.75" customHeight="1" x14ac:dyDescent="0.2">
      <c r="C294" s="2"/>
      <c r="D294" s="4"/>
      <c r="E294" s="3"/>
      <c r="F294" s="4"/>
      <c r="G294" s="3"/>
      <c r="R294" s="2"/>
      <c r="T294" s="22"/>
      <c r="U294" s="22"/>
      <c r="V294" s="22"/>
      <c r="W294" s="170"/>
      <c r="X294" s="171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</row>
    <row r="295" spans="3:58" s="1" customFormat="1" ht="12.75" customHeight="1" x14ac:dyDescent="0.2">
      <c r="C295" s="2"/>
      <c r="D295" s="4"/>
      <c r="E295" s="3"/>
      <c r="F295" s="4"/>
      <c r="G295" s="3"/>
      <c r="R295" s="2"/>
      <c r="T295" s="22"/>
      <c r="U295" s="22"/>
      <c r="V295" s="22"/>
      <c r="W295" s="170"/>
      <c r="X295" s="171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</row>
    <row r="296" spans="3:58" s="1" customFormat="1" ht="12.75" customHeight="1" x14ac:dyDescent="0.2">
      <c r="C296" s="2"/>
      <c r="D296" s="4"/>
      <c r="E296" s="3"/>
      <c r="F296" s="4"/>
      <c r="G296" s="3"/>
      <c r="R296" s="2"/>
      <c r="T296" s="22"/>
      <c r="U296" s="22"/>
      <c r="V296" s="22"/>
      <c r="W296" s="170"/>
      <c r="X296" s="171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</row>
    <row r="297" spans="3:58" s="1" customFormat="1" ht="12.75" customHeight="1" x14ac:dyDescent="0.2">
      <c r="C297" s="2"/>
      <c r="D297" s="4"/>
      <c r="E297" s="3"/>
      <c r="F297" s="4"/>
      <c r="G297" s="3"/>
      <c r="T297" s="22"/>
      <c r="U297" s="22"/>
      <c r="V297" s="22"/>
      <c r="W297" s="170"/>
      <c r="X297" s="171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</row>
    <row r="298" spans="3:58" s="1" customFormat="1" ht="12.75" customHeight="1" x14ac:dyDescent="0.2">
      <c r="C298" s="2"/>
      <c r="D298" s="4"/>
      <c r="E298" s="3"/>
      <c r="F298" s="4"/>
      <c r="G298" s="3"/>
      <c r="T298" s="22"/>
      <c r="U298" s="22"/>
      <c r="V298" s="22"/>
      <c r="W298" s="170"/>
      <c r="X298" s="171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</row>
    <row r="299" spans="3:58" s="1" customFormat="1" ht="12.75" customHeight="1" x14ac:dyDescent="0.2">
      <c r="C299" s="2"/>
      <c r="D299" s="4"/>
      <c r="E299" s="3"/>
      <c r="F299" s="4"/>
      <c r="G299" s="3"/>
      <c r="T299" s="22"/>
      <c r="U299" s="22"/>
      <c r="V299" s="22"/>
      <c r="W299" s="170"/>
      <c r="X299" s="171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</row>
    <row r="300" spans="3:58" s="22" customFormat="1" ht="12.75" customHeight="1" x14ac:dyDescent="0.2">
      <c r="C300" s="2"/>
      <c r="D300" s="4"/>
      <c r="E300" s="3"/>
      <c r="F300" s="4"/>
      <c r="G300" s="3"/>
      <c r="H300" s="4"/>
      <c r="I300" s="3"/>
      <c r="J300" s="4"/>
      <c r="K300" s="3"/>
      <c r="L300" s="4"/>
      <c r="M300" s="3"/>
      <c r="N300" s="4"/>
      <c r="O300" s="3"/>
      <c r="P300" s="4"/>
      <c r="S300" s="1"/>
      <c r="W300" s="170"/>
      <c r="X300" s="171"/>
    </row>
    <row r="301" spans="3:58" s="22" customFormat="1" ht="13.5" customHeight="1" x14ac:dyDescent="0.2">
      <c r="C301" s="2"/>
      <c r="D301" s="4"/>
      <c r="E301" s="3"/>
      <c r="F301" s="4"/>
      <c r="G301" s="3"/>
      <c r="H301" s="4"/>
      <c r="I301" s="3"/>
      <c r="J301" s="4"/>
      <c r="K301" s="3"/>
      <c r="L301" s="4"/>
      <c r="M301" s="3"/>
      <c r="N301" s="4"/>
      <c r="O301" s="3"/>
      <c r="P301" s="4"/>
      <c r="S301" s="1"/>
      <c r="W301" s="170"/>
      <c r="X301" s="171"/>
    </row>
    <row r="302" spans="3:58" s="22" customFormat="1" x14ac:dyDescent="0.2">
      <c r="C302" s="2"/>
      <c r="D302" s="4"/>
      <c r="E302" s="3"/>
      <c r="F302" s="4"/>
      <c r="G302" s="3"/>
      <c r="H302" s="4"/>
      <c r="I302" s="3"/>
      <c r="J302" s="4"/>
      <c r="K302" s="3"/>
      <c r="L302" s="4"/>
      <c r="M302" s="3"/>
      <c r="N302" s="4"/>
      <c r="O302" s="3"/>
      <c r="P302" s="4"/>
      <c r="S302" s="1"/>
      <c r="W302" s="170"/>
      <c r="X302" s="171"/>
    </row>
    <row r="303" spans="3:58" s="22" customFormat="1" x14ac:dyDescent="0.2">
      <c r="C303" s="2"/>
      <c r="D303" s="4"/>
      <c r="E303" s="3"/>
      <c r="F303" s="4"/>
      <c r="G303" s="3"/>
      <c r="H303" s="4"/>
      <c r="I303" s="3"/>
      <c r="J303" s="4"/>
      <c r="K303" s="3"/>
      <c r="L303" s="4"/>
      <c r="M303" s="3"/>
      <c r="N303" s="4"/>
      <c r="O303" s="3"/>
      <c r="P303" s="4"/>
      <c r="S303" s="1"/>
      <c r="W303" s="170"/>
      <c r="X303" s="171"/>
    </row>
    <row r="304" spans="3:58" s="22" customFormat="1" x14ac:dyDescent="0.2">
      <c r="C304" s="2"/>
      <c r="D304" s="4"/>
      <c r="E304" s="3"/>
      <c r="F304" s="4"/>
      <c r="G304" s="3"/>
      <c r="H304" s="4"/>
      <c r="I304" s="3"/>
      <c r="J304" s="4"/>
      <c r="K304" s="3"/>
      <c r="L304" s="4"/>
      <c r="M304" s="3"/>
      <c r="N304" s="4"/>
      <c r="S304" s="1"/>
      <c r="W304" s="170"/>
      <c r="X304" s="171"/>
    </row>
    <row r="305" spans="23:24" s="22" customFormat="1" x14ac:dyDescent="0.2">
      <c r="W305" s="170"/>
      <c r="X305" s="171"/>
    </row>
    <row r="306" spans="23:24" s="22" customFormat="1" x14ac:dyDescent="0.2">
      <c r="W306" s="170"/>
      <c r="X306" s="171"/>
    </row>
    <row r="307" spans="23:24" s="22" customFormat="1" x14ac:dyDescent="0.2">
      <c r="W307" s="170"/>
      <c r="X307" s="171"/>
    </row>
  </sheetData>
  <mergeCells count="145">
    <mergeCell ref="BL166:BO175"/>
    <mergeCell ref="BL185:BO201"/>
    <mergeCell ref="BK140:BN156"/>
    <mergeCell ref="L128:M163"/>
    <mergeCell ref="D173:E178"/>
    <mergeCell ref="D118:E134"/>
    <mergeCell ref="F152:G174"/>
    <mergeCell ref="V167:AI178"/>
    <mergeCell ref="D216:E233"/>
    <mergeCell ref="F198:G215"/>
    <mergeCell ref="L198:M215"/>
    <mergeCell ref="N226:O249"/>
    <mergeCell ref="P248:Q280"/>
    <mergeCell ref="AK112:AL122"/>
    <mergeCell ref="Y112:Z129"/>
    <mergeCell ref="W117:X122"/>
    <mergeCell ref="AG99:AH116"/>
    <mergeCell ref="AG123:AH129"/>
    <mergeCell ref="AH144:AI149"/>
    <mergeCell ref="AA147:AB158"/>
    <mergeCell ref="V151:Y155"/>
    <mergeCell ref="U105:V114"/>
    <mergeCell ref="AG155:AH159"/>
    <mergeCell ref="V136:Y144"/>
    <mergeCell ref="F106:G110"/>
    <mergeCell ref="F216:G224"/>
    <mergeCell ref="H164:K172"/>
    <mergeCell ref="N118:Q136"/>
    <mergeCell ref="L118:M123"/>
    <mergeCell ref="H117:Q117"/>
    <mergeCell ref="H111:Q112"/>
    <mergeCell ref="H101:Q110"/>
    <mergeCell ref="D55:G64"/>
    <mergeCell ref="N156:Q163"/>
    <mergeCell ref="H17:Q21"/>
    <mergeCell ref="F35:G40"/>
    <mergeCell ref="V1:AE30"/>
    <mergeCell ref="I2:N2"/>
    <mergeCell ref="D4:E4"/>
    <mergeCell ref="F4:G4"/>
    <mergeCell ref="H4:I4"/>
    <mergeCell ref="J4:K4"/>
    <mergeCell ref="L4:M4"/>
    <mergeCell ref="N4:O4"/>
    <mergeCell ref="P4:Q4"/>
    <mergeCell ref="F5:G22"/>
    <mergeCell ref="H22:Q27"/>
    <mergeCell ref="F23:G34"/>
    <mergeCell ref="H28:Q33"/>
    <mergeCell ref="AI47:AJ87"/>
    <mergeCell ref="D45:E54"/>
    <mergeCell ref="F45:G54"/>
    <mergeCell ref="AC59:AD76"/>
    <mergeCell ref="AG78:AH89"/>
    <mergeCell ref="W80:AF82"/>
    <mergeCell ref="V61:W78"/>
    <mergeCell ref="AG63:AH74"/>
    <mergeCell ref="D155:E172"/>
    <mergeCell ref="F118:G151"/>
    <mergeCell ref="D65:G73"/>
    <mergeCell ref="H68:Q76"/>
    <mergeCell ref="H113:Q116"/>
    <mergeCell ref="L164:M168"/>
    <mergeCell ref="H150:K155"/>
    <mergeCell ref="H137:K149"/>
    <mergeCell ref="N137:Q149"/>
    <mergeCell ref="H156:K163"/>
    <mergeCell ref="N150:Q155"/>
    <mergeCell ref="H86:Q100"/>
    <mergeCell ref="H46:Q52"/>
    <mergeCell ref="H60:Q67"/>
    <mergeCell ref="H53:Q59"/>
    <mergeCell ref="F103:G105"/>
    <mergeCell ref="V47:AE56"/>
    <mergeCell ref="F175:G177"/>
    <mergeCell ref="AA105:AB122"/>
    <mergeCell ref="D113:G117"/>
    <mergeCell ref="N164:Q172"/>
    <mergeCell ref="U181:AD191"/>
    <mergeCell ref="D185:G188"/>
    <mergeCell ref="H185:Q188"/>
    <mergeCell ref="V35:AE46"/>
    <mergeCell ref="H189:Q190"/>
    <mergeCell ref="H173:Q181"/>
    <mergeCell ref="H34:Q39"/>
    <mergeCell ref="H40:Q45"/>
    <mergeCell ref="H77:Q85"/>
    <mergeCell ref="D100:E102"/>
    <mergeCell ref="L124:M127"/>
    <mergeCell ref="D74:G92"/>
    <mergeCell ref="V90:AE98"/>
    <mergeCell ref="F178:G183"/>
    <mergeCell ref="D103:E105"/>
    <mergeCell ref="D106:E110"/>
    <mergeCell ref="D93:G99"/>
    <mergeCell ref="D5:E40"/>
    <mergeCell ref="H5:Q16"/>
    <mergeCell ref="AK221:AL238"/>
    <mergeCell ref="F225:G251"/>
    <mergeCell ref="J216:K236"/>
    <mergeCell ref="J237:K254"/>
    <mergeCell ref="L237:M266"/>
    <mergeCell ref="J255:K280"/>
    <mergeCell ref="H226:I246"/>
    <mergeCell ref="J198:K215"/>
    <mergeCell ref="AH183:AK191"/>
    <mergeCell ref="D184:Q184"/>
    <mergeCell ref="H182:Q183"/>
    <mergeCell ref="D191:Q195"/>
    <mergeCell ref="W194:AF198"/>
    <mergeCell ref="D196:Q197"/>
    <mergeCell ref="N250:O280"/>
    <mergeCell ref="AH237:AI254"/>
    <mergeCell ref="Y202:Z211"/>
    <mergeCell ref="U205:V215"/>
    <mergeCell ref="AF209:AG225"/>
    <mergeCell ref="L216:M236"/>
    <mergeCell ref="V220:AE225"/>
    <mergeCell ref="AD241:AE261"/>
    <mergeCell ref="U248:V265"/>
    <mergeCell ref="AF250:AG261"/>
    <mergeCell ref="W293:X307"/>
    <mergeCell ref="D41:G44"/>
    <mergeCell ref="AD266:AE283"/>
    <mergeCell ref="U269:V290"/>
    <mergeCell ref="X273:Y287"/>
    <mergeCell ref="D281:Q286"/>
    <mergeCell ref="D287:Q292"/>
    <mergeCell ref="D234:E251"/>
    <mergeCell ref="H118:K136"/>
    <mergeCell ref="Z246:AA263"/>
    <mergeCell ref="P198:Q233"/>
    <mergeCell ref="P234:Q247"/>
    <mergeCell ref="AB226:AC242"/>
    <mergeCell ref="W229:X239"/>
    <mergeCell ref="D252:I280"/>
    <mergeCell ref="H198:I225"/>
    <mergeCell ref="D198:E215"/>
    <mergeCell ref="D135:E154"/>
    <mergeCell ref="N198:O202"/>
    <mergeCell ref="N203:O225"/>
    <mergeCell ref="D179:E183"/>
    <mergeCell ref="F100:G102"/>
    <mergeCell ref="L169:M172"/>
    <mergeCell ref="D111:G112"/>
  </mergeCells>
  <printOptions horizontalCentered="1"/>
  <pageMargins left="0.23622047244094491" right="0.23622047244094491" top="0.23622047244094491" bottom="0.23622047244094491" header="0.31496062992125984" footer="0.31496062992125984"/>
  <pageSetup paperSize="8" scale="51" fitToHeight="2" orientation="portrait" cellComments="asDisplayed" r:id="rId1"/>
  <headerFooter alignWithMargins="0"/>
  <rowBreaks count="2" manualBreakCount="2">
    <brk id="118" max="16383" man="1"/>
    <brk id="18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328"/>
  <sheetViews>
    <sheetView tabSelected="1" view="pageBreakPreview" topLeftCell="B1" zoomScale="59" zoomScaleNormal="75" zoomScaleSheetLayoutView="70" workbookViewId="0">
      <selection activeCell="D86" sqref="D86:G91"/>
    </sheetView>
  </sheetViews>
  <sheetFormatPr baseColWidth="10" defaultColWidth="11.42578125" defaultRowHeight="12.75" x14ac:dyDescent="0.2"/>
  <cols>
    <col min="1" max="1" width="3.85546875" style="1" hidden="1" customWidth="1"/>
    <col min="2" max="2" width="3.85546875" style="1" customWidth="1"/>
    <col min="3" max="3" width="8.7109375" style="2" customWidth="1"/>
    <col min="4" max="4" width="6.7109375" style="4" customWidth="1"/>
    <col min="5" max="5" width="31.140625" style="3" customWidth="1"/>
    <col min="6" max="6" width="6.7109375" style="4" customWidth="1"/>
    <col min="7" max="7" width="31.140625" style="3" customWidth="1"/>
    <col min="8" max="8" width="6.7109375" style="4" customWidth="1"/>
    <col min="9" max="9" width="31.140625" style="3" customWidth="1"/>
    <col min="10" max="10" width="6.7109375" style="4" customWidth="1"/>
    <col min="11" max="11" width="31.140625" style="3" customWidth="1"/>
    <col min="12" max="12" width="6.7109375" style="4" customWidth="1"/>
    <col min="13" max="13" width="31.140625" style="3" customWidth="1"/>
    <col min="14" max="14" width="6.7109375" style="4" customWidth="1"/>
    <col min="15" max="15" width="31.140625" style="3" customWidth="1"/>
    <col min="16" max="16" width="6.7109375" style="4" customWidth="1"/>
    <col min="17" max="17" width="31.140625" style="3" customWidth="1"/>
    <col min="18" max="18" width="10.42578125" style="2" bestFit="1" customWidth="1"/>
    <col min="19" max="19" width="6.42578125" style="1" hidden="1" customWidth="1"/>
    <col min="20" max="16384" width="11.42578125" style="22"/>
  </cols>
  <sheetData>
    <row r="1" spans="1:19" ht="13.5" customHeight="1" x14ac:dyDescent="0.2"/>
    <row r="2" spans="1:19" ht="18" x14ac:dyDescent="0.2">
      <c r="C2" s="2" t="s">
        <v>1</v>
      </c>
      <c r="E2" s="21"/>
      <c r="I2" s="549" t="s">
        <v>211</v>
      </c>
      <c r="J2" s="550"/>
      <c r="K2" s="549"/>
      <c r="L2" s="550"/>
      <c r="M2" s="549"/>
      <c r="N2" s="550"/>
    </row>
    <row r="3" spans="1:19" ht="13.5" customHeight="1" thickBot="1" x14ac:dyDescent="0.25">
      <c r="K3" s="21"/>
    </row>
    <row r="4" spans="1:19" s="18" customFormat="1" ht="66.75" customHeight="1" thickBot="1" x14ac:dyDescent="0.25">
      <c r="A4" s="19"/>
      <c r="B4" s="19"/>
      <c r="C4" s="20"/>
      <c r="D4" s="551" t="s">
        <v>4</v>
      </c>
      <c r="E4" s="552"/>
      <c r="F4" s="553" t="s">
        <v>5</v>
      </c>
      <c r="G4" s="554"/>
      <c r="H4" s="553" t="s">
        <v>6</v>
      </c>
      <c r="I4" s="554"/>
      <c r="J4" s="553" t="s">
        <v>7</v>
      </c>
      <c r="K4" s="554"/>
      <c r="L4" s="553" t="s">
        <v>8</v>
      </c>
      <c r="M4" s="554"/>
      <c r="N4" s="553" t="s">
        <v>9</v>
      </c>
      <c r="O4" s="554"/>
      <c r="P4" s="553" t="s">
        <v>10</v>
      </c>
      <c r="Q4" s="554"/>
      <c r="R4" s="20"/>
      <c r="S4" s="19"/>
    </row>
    <row r="5" spans="1:19" s="18" customFormat="1" ht="9.9499999999999993" customHeight="1" thickBot="1" x14ac:dyDescent="0.25">
      <c r="A5" s="19"/>
      <c r="B5" s="19"/>
      <c r="C5" s="5">
        <f>C292+0.00347222222222222</f>
        <v>1.1666666666666687</v>
      </c>
      <c r="D5" s="289" t="s">
        <v>182</v>
      </c>
      <c r="E5" s="663"/>
      <c r="F5" s="327" t="s">
        <v>175</v>
      </c>
      <c r="G5" s="328"/>
      <c r="H5" s="634" t="s">
        <v>218</v>
      </c>
      <c r="I5" s="635"/>
      <c r="J5" s="635"/>
      <c r="K5" s="635"/>
      <c r="L5" s="635"/>
      <c r="M5" s="635"/>
      <c r="N5" s="635"/>
      <c r="O5" s="635"/>
      <c r="P5" s="635"/>
      <c r="Q5" s="623"/>
      <c r="R5" s="41">
        <v>1.1666666666666687</v>
      </c>
      <c r="S5" s="19"/>
    </row>
    <row r="6" spans="1:19" s="18" customFormat="1" ht="9.9499999999999993" customHeight="1" thickBot="1" x14ac:dyDescent="0.25">
      <c r="A6" s="19"/>
      <c r="B6" s="19"/>
      <c r="C6" s="5">
        <f t="shared" ref="C6:C22" si="0">C5+0.00347222222222222</f>
        <v>1.1701388888888911</v>
      </c>
      <c r="D6" s="291"/>
      <c r="E6" s="330"/>
      <c r="F6" s="329"/>
      <c r="G6" s="330"/>
      <c r="H6" s="372"/>
      <c r="I6" s="197"/>
      <c r="J6" s="197"/>
      <c r="K6" s="197"/>
      <c r="L6" s="197"/>
      <c r="M6" s="197"/>
      <c r="N6" s="197"/>
      <c r="O6" s="197"/>
      <c r="P6" s="197"/>
      <c r="Q6" s="371"/>
      <c r="R6" s="41">
        <v>1.1701388888888911</v>
      </c>
      <c r="S6" s="19"/>
    </row>
    <row r="7" spans="1:19" s="18" customFormat="1" ht="9.9499999999999993" customHeight="1" thickBot="1" x14ac:dyDescent="0.25">
      <c r="A7" s="19"/>
      <c r="B7" s="19"/>
      <c r="C7" s="5">
        <f t="shared" si="0"/>
        <v>1.1736111111111134</v>
      </c>
      <c r="D7" s="291"/>
      <c r="E7" s="330"/>
      <c r="F7" s="329"/>
      <c r="G7" s="330"/>
      <c r="H7" s="372"/>
      <c r="I7" s="197"/>
      <c r="J7" s="197"/>
      <c r="K7" s="197"/>
      <c r="L7" s="197"/>
      <c r="M7" s="197"/>
      <c r="N7" s="197"/>
      <c r="O7" s="197"/>
      <c r="P7" s="197"/>
      <c r="Q7" s="371"/>
      <c r="R7" s="41">
        <v>1.1736111111111134</v>
      </c>
      <c r="S7" s="19"/>
    </row>
    <row r="8" spans="1:19" s="18" customFormat="1" ht="9.9499999999999993" customHeight="1" thickBot="1" x14ac:dyDescent="0.25">
      <c r="A8" s="19"/>
      <c r="B8" s="19"/>
      <c r="C8" s="5">
        <f t="shared" si="0"/>
        <v>1.1770833333333357</v>
      </c>
      <c r="D8" s="664"/>
      <c r="E8" s="332"/>
      <c r="F8" s="329"/>
      <c r="G8" s="330"/>
      <c r="H8" s="372"/>
      <c r="I8" s="197"/>
      <c r="J8" s="197"/>
      <c r="K8" s="197"/>
      <c r="L8" s="197"/>
      <c r="M8" s="197"/>
      <c r="N8" s="197"/>
      <c r="O8" s="197"/>
      <c r="P8" s="197"/>
      <c r="Q8" s="371"/>
      <c r="R8" s="41">
        <v>1.1770833333333357</v>
      </c>
      <c r="S8" s="19"/>
    </row>
    <row r="9" spans="1:19" s="18" customFormat="1" ht="9.9499999999999993" customHeight="1" thickBot="1" x14ac:dyDescent="0.25">
      <c r="A9" s="19"/>
      <c r="B9" s="19"/>
      <c r="C9" s="76">
        <f t="shared" si="0"/>
        <v>1.180555555555558</v>
      </c>
      <c r="D9" s="665" t="s">
        <v>213</v>
      </c>
      <c r="E9" s="666"/>
      <c r="F9" s="329"/>
      <c r="G9" s="330"/>
      <c r="H9" s="372"/>
      <c r="I9" s="197"/>
      <c r="J9" s="197"/>
      <c r="K9" s="197"/>
      <c r="L9" s="197"/>
      <c r="M9" s="197"/>
      <c r="N9" s="197"/>
      <c r="O9" s="197"/>
      <c r="P9" s="197"/>
      <c r="Q9" s="371"/>
      <c r="R9" s="41">
        <v>1.180555555555558</v>
      </c>
      <c r="S9" s="19"/>
    </row>
    <row r="10" spans="1:19" s="18" customFormat="1" ht="9.9499999999999993" customHeight="1" thickBot="1" x14ac:dyDescent="0.25">
      <c r="A10" s="19"/>
      <c r="B10" s="19"/>
      <c r="C10" s="76">
        <f t="shared" si="0"/>
        <v>1.1840277777777803</v>
      </c>
      <c r="D10" s="667"/>
      <c r="E10" s="668"/>
      <c r="F10" s="329"/>
      <c r="G10" s="330"/>
      <c r="H10" s="372"/>
      <c r="I10" s="197"/>
      <c r="J10" s="197"/>
      <c r="K10" s="197"/>
      <c r="L10" s="197"/>
      <c r="M10" s="197"/>
      <c r="N10" s="197"/>
      <c r="O10" s="197"/>
      <c r="P10" s="197"/>
      <c r="Q10" s="371"/>
      <c r="R10" s="41">
        <v>1.1840277777777803</v>
      </c>
      <c r="S10" s="19"/>
    </row>
    <row r="11" spans="1:19" s="18" customFormat="1" ht="9.9499999999999993" customHeight="1" thickBot="1" x14ac:dyDescent="0.25">
      <c r="A11" s="19"/>
      <c r="B11" s="19"/>
      <c r="C11" s="76">
        <f t="shared" si="0"/>
        <v>1.1875000000000027</v>
      </c>
      <c r="D11" s="667"/>
      <c r="E11" s="668"/>
      <c r="F11" s="329"/>
      <c r="G11" s="330"/>
      <c r="H11" s="372"/>
      <c r="I11" s="197"/>
      <c r="J11" s="197"/>
      <c r="K11" s="197"/>
      <c r="L11" s="197"/>
      <c r="M11" s="197"/>
      <c r="N11" s="197"/>
      <c r="O11" s="197"/>
      <c r="P11" s="197"/>
      <c r="Q11" s="371"/>
      <c r="R11" s="41">
        <v>1.1875000000000027</v>
      </c>
      <c r="S11" s="19"/>
    </row>
    <row r="12" spans="1:19" s="18" customFormat="1" ht="9.9499999999999993" customHeight="1" thickBot="1" x14ac:dyDescent="0.25">
      <c r="A12" s="19"/>
      <c r="B12" s="19"/>
      <c r="C12" s="76">
        <f t="shared" si="0"/>
        <v>1.190972222222225</v>
      </c>
      <c r="D12" s="667"/>
      <c r="E12" s="668"/>
      <c r="F12" s="329"/>
      <c r="G12" s="330"/>
      <c r="H12" s="372"/>
      <c r="I12" s="197"/>
      <c r="J12" s="197"/>
      <c r="K12" s="197"/>
      <c r="L12" s="197"/>
      <c r="M12" s="197"/>
      <c r="N12" s="197"/>
      <c r="O12" s="197"/>
      <c r="P12" s="197"/>
      <c r="Q12" s="371"/>
      <c r="R12" s="41">
        <v>1.190972222222225</v>
      </c>
      <c r="S12" s="19"/>
    </row>
    <row r="13" spans="1:19" s="18" customFormat="1" ht="9.9499999999999993" customHeight="1" thickBot="1" x14ac:dyDescent="0.25">
      <c r="A13" s="19"/>
      <c r="B13" s="19"/>
      <c r="C13" s="76">
        <f t="shared" si="0"/>
        <v>1.1944444444444473</v>
      </c>
      <c r="D13" s="667"/>
      <c r="E13" s="668"/>
      <c r="F13" s="329"/>
      <c r="G13" s="330"/>
      <c r="H13" s="372"/>
      <c r="I13" s="197"/>
      <c r="J13" s="197"/>
      <c r="K13" s="197"/>
      <c r="L13" s="197"/>
      <c r="M13" s="197"/>
      <c r="N13" s="197"/>
      <c r="O13" s="197"/>
      <c r="P13" s="197"/>
      <c r="Q13" s="371"/>
      <c r="R13" s="41">
        <v>1.1944444444444473</v>
      </c>
      <c r="S13" s="19"/>
    </row>
    <row r="14" spans="1:19" s="18" customFormat="1" ht="9.9499999999999993" customHeight="1" thickBot="1" x14ac:dyDescent="0.25">
      <c r="A14" s="19"/>
      <c r="B14" s="19"/>
      <c r="C14" s="76">
        <f t="shared" si="0"/>
        <v>1.1979166666666696</v>
      </c>
      <c r="D14" s="667"/>
      <c r="E14" s="668"/>
      <c r="F14" s="329"/>
      <c r="G14" s="330"/>
      <c r="H14" s="372"/>
      <c r="I14" s="197"/>
      <c r="J14" s="197"/>
      <c r="K14" s="197"/>
      <c r="L14" s="197"/>
      <c r="M14" s="197"/>
      <c r="N14" s="197"/>
      <c r="O14" s="197"/>
      <c r="P14" s="197"/>
      <c r="Q14" s="371"/>
      <c r="R14" s="41">
        <v>1.1979166666666696</v>
      </c>
      <c r="S14" s="19"/>
    </row>
    <row r="15" spans="1:19" s="18" customFormat="1" ht="9.9499999999999993" customHeight="1" thickBot="1" x14ac:dyDescent="0.25">
      <c r="A15" s="19"/>
      <c r="B15" s="19"/>
      <c r="C15" s="76">
        <f t="shared" si="0"/>
        <v>1.2013888888888919</v>
      </c>
      <c r="D15" s="667"/>
      <c r="E15" s="668"/>
      <c r="F15" s="329"/>
      <c r="G15" s="330"/>
      <c r="H15" s="372"/>
      <c r="I15" s="197"/>
      <c r="J15" s="197"/>
      <c r="K15" s="197"/>
      <c r="L15" s="197"/>
      <c r="M15" s="197"/>
      <c r="N15" s="197"/>
      <c r="O15" s="197"/>
      <c r="P15" s="197"/>
      <c r="Q15" s="371"/>
      <c r="R15" s="41">
        <v>1.2013888888888919</v>
      </c>
      <c r="S15" s="19"/>
    </row>
    <row r="16" spans="1:19" s="18" customFormat="1" ht="9.9499999999999993" customHeight="1" thickBot="1" x14ac:dyDescent="0.25">
      <c r="A16" s="19"/>
      <c r="B16" s="19"/>
      <c r="C16" s="76">
        <f t="shared" si="0"/>
        <v>1.2048611111111143</v>
      </c>
      <c r="D16" s="667"/>
      <c r="E16" s="668"/>
      <c r="F16" s="329"/>
      <c r="G16" s="330"/>
      <c r="H16" s="372"/>
      <c r="I16" s="197"/>
      <c r="J16" s="197"/>
      <c r="K16" s="197"/>
      <c r="L16" s="197"/>
      <c r="M16" s="197"/>
      <c r="N16" s="197"/>
      <c r="O16" s="197"/>
      <c r="P16" s="197"/>
      <c r="Q16" s="371"/>
      <c r="R16" s="41">
        <v>1.2048611111111143</v>
      </c>
      <c r="S16" s="19"/>
    </row>
    <row r="17" spans="1:38" s="18" customFormat="1" ht="9.9499999999999993" customHeight="1" thickBot="1" x14ac:dyDescent="0.25">
      <c r="A17" s="19"/>
      <c r="B17" s="19"/>
      <c r="C17" s="76">
        <f t="shared" si="0"/>
        <v>1.2083333333333366</v>
      </c>
      <c r="D17" s="667"/>
      <c r="E17" s="668"/>
      <c r="F17" s="329"/>
      <c r="G17" s="330"/>
      <c r="H17" s="372"/>
      <c r="I17" s="197"/>
      <c r="J17" s="197"/>
      <c r="K17" s="197"/>
      <c r="L17" s="197"/>
      <c r="M17" s="197"/>
      <c r="N17" s="197"/>
      <c r="O17" s="197"/>
      <c r="P17" s="197"/>
      <c r="Q17" s="371"/>
      <c r="R17" s="41">
        <v>1.2083333333333366</v>
      </c>
      <c r="S17" s="19"/>
    </row>
    <row r="18" spans="1:38" s="18" customFormat="1" ht="9.9499999999999993" customHeight="1" thickBot="1" x14ac:dyDescent="0.25">
      <c r="A18" s="19"/>
      <c r="B18" s="19"/>
      <c r="C18" s="76">
        <f t="shared" si="0"/>
        <v>1.2118055555555589</v>
      </c>
      <c r="D18" s="667"/>
      <c r="E18" s="668"/>
      <c r="F18" s="329"/>
      <c r="G18" s="330"/>
      <c r="H18" s="372"/>
      <c r="I18" s="197"/>
      <c r="J18" s="197"/>
      <c r="K18" s="197"/>
      <c r="L18" s="197"/>
      <c r="M18" s="197"/>
      <c r="N18" s="197"/>
      <c r="O18" s="197"/>
      <c r="P18" s="197"/>
      <c r="Q18" s="371"/>
      <c r="R18" s="41">
        <v>1.2118055555555589</v>
      </c>
      <c r="S18" s="19"/>
    </row>
    <row r="19" spans="1:38" s="18" customFormat="1" ht="9.9499999999999993" customHeight="1" thickBot="1" x14ac:dyDescent="0.25">
      <c r="A19" s="19"/>
      <c r="B19" s="19"/>
      <c r="C19" s="76">
        <f t="shared" si="0"/>
        <v>1.2152777777777812</v>
      </c>
      <c r="D19" s="667"/>
      <c r="E19" s="668"/>
      <c r="F19" s="329"/>
      <c r="G19" s="330"/>
      <c r="H19" s="372"/>
      <c r="I19" s="197"/>
      <c r="J19" s="197"/>
      <c r="K19" s="197"/>
      <c r="L19" s="197"/>
      <c r="M19" s="197"/>
      <c r="N19" s="197"/>
      <c r="O19" s="197"/>
      <c r="P19" s="197"/>
      <c r="Q19" s="371"/>
      <c r="R19" s="41">
        <v>1.2152777777777812</v>
      </c>
      <c r="S19" s="19"/>
    </row>
    <row r="20" spans="1:38" s="18" customFormat="1" ht="9.9499999999999993" customHeight="1" thickBot="1" x14ac:dyDescent="0.25">
      <c r="A20" s="19"/>
      <c r="B20" s="19"/>
      <c r="C20" s="76">
        <f t="shared" si="0"/>
        <v>1.2187500000000036</v>
      </c>
      <c r="D20" s="667"/>
      <c r="E20" s="668"/>
      <c r="F20" s="329"/>
      <c r="G20" s="330"/>
      <c r="H20" s="372"/>
      <c r="I20" s="197"/>
      <c r="J20" s="197"/>
      <c r="K20" s="197"/>
      <c r="L20" s="197"/>
      <c r="M20" s="197"/>
      <c r="N20" s="197"/>
      <c r="O20" s="197"/>
      <c r="P20" s="197"/>
      <c r="Q20" s="371"/>
      <c r="R20" s="41">
        <v>1.2187500000000036</v>
      </c>
      <c r="S20" s="19"/>
      <c r="AC20" s="327" t="s">
        <v>219</v>
      </c>
      <c r="AD20" s="636"/>
      <c r="AE20" s="636"/>
      <c r="AF20" s="636"/>
      <c r="AG20" s="636"/>
      <c r="AH20" s="636"/>
      <c r="AI20" s="636"/>
      <c r="AJ20" s="636"/>
      <c r="AK20" s="636"/>
      <c r="AL20" s="637"/>
    </row>
    <row r="21" spans="1:38" s="18" customFormat="1" ht="9.9499999999999993" customHeight="1" thickBot="1" x14ac:dyDescent="0.25">
      <c r="A21" s="19"/>
      <c r="B21" s="19"/>
      <c r="C21" s="76">
        <f t="shared" si="0"/>
        <v>1.2222222222222259</v>
      </c>
      <c r="D21" s="667"/>
      <c r="E21" s="668"/>
      <c r="F21" s="331"/>
      <c r="G21" s="332"/>
      <c r="H21" s="372"/>
      <c r="I21" s="197"/>
      <c r="J21" s="197"/>
      <c r="K21" s="197"/>
      <c r="L21" s="197"/>
      <c r="M21" s="197"/>
      <c r="N21" s="197"/>
      <c r="O21" s="197"/>
      <c r="P21" s="197"/>
      <c r="Q21" s="371"/>
      <c r="R21" s="41">
        <v>1.2222222222222259</v>
      </c>
      <c r="S21" s="19"/>
      <c r="AC21" s="638"/>
      <c r="AD21" s="639"/>
      <c r="AE21" s="639"/>
      <c r="AF21" s="639"/>
      <c r="AG21" s="639"/>
      <c r="AH21" s="639"/>
      <c r="AI21" s="639"/>
      <c r="AJ21" s="639"/>
      <c r="AK21" s="639"/>
      <c r="AL21" s="640"/>
    </row>
    <row r="22" spans="1:38" s="18" customFormat="1" ht="9.9499999999999993" customHeight="1" thickBot="1" x14ac:dyDescent="0.25">
      <c r="A22" s="19"/>
      <c r="B22" s="19"/>
      <c r="C22" s="76">
        <f t="shared" si="0"/>
        <v>1.2256944444444482</v>
      </c>
      <c r="D22" s="667"/>
      <c r="E22" s="668"/>
      <c r="F22" s="635" t="s">
        <v>21</v>
      </c>
      <c r="G22" s="659"/>
      <c r="H22" s="373"/>
      <c r="I22" s="374"/>
      <c r="J22" s="374"/>
      <c r="K22" s="374"/>
      <c r="L22" s="374"/>
      <c r="M22" s="374"/>
      <c r="N22" s="374"/>
      <c r="O22" s="374"/>
      <c r="P22" s="374"/>
      <c r="Q22" s="375"/>
      <c r="R22" s="41">
        <v>1.2256944444444482</v>
      </c>
      <c r="S22" s="19"/>
      <c r="AC22" s="638"/>
      <c r="AD22" s="639"/>
      <c r="AE22" s="639"/>
      <c r="AF22" s="639"/>
      <c r="AG22" s="639"/>
      <c r="AH22" s="639"/>
      <c r="AI22" s="639"/>
      <c r="AJ22" s="639"/>
      <c r="AK22" s="639"/>
      <c r="AL22" s="640"/>
    </row>
    <row r="23" spans="1:38" ht="9.9499999999999993" customHeight="1" thickBot="1" x14ac:dyDescent="0.25">
      <c r="A23" s="1">
        <v>3.472222222222222E-3</v>
      </c>
      <c r="C23" s="29">
        <v>0.22916666666666666</v>
      </c>
      <c r="D23" s="667"/>
      <c r="E23" s="668"/>
      <c r="F23" s="538"/>
      <c r="G23" s="660"/>
      <c r="H23" s="671" t="s">
        <v>177</v>
      </c>
      <c r="I23" s="672"/>
      <c r="J23" s="672"/>
      <c r="K23" s="672"/>
      <c r="L23" s="672"/>
      <c r="M23" s="672"/>
      <c r="N23" s="672"/>
      <c r="O23" s="672"/>
      <c r="P23" s="672"/>
      <c r="Q23" s="673"/>
      <c r="R23" s="30">
        <v>0.22916666666666666</v>
      </c>
      <c r="S23" s="1">
        <v>3.472222222222222E-3</v>
      </c>
      <c r="AC23" s="638"/>
      <c r="AD23" s="639"/>
      <c r="AE23" s="639"/>
      <c r="AF23" s="639"/>
      <c r="AG23" s="639"/>
      <c r="AH23" s="639"/>
      <c r="AI23" s="639"/>
      <c r="AJ23" s="639"/>
      <c r="AK23" s="639"/>
      <c r="AL23" s="640"/>
    </row>
    <row r="24" spans="1:38" ht="9.9499999999999993" customHeight="1" thickBot="1" x14ac:dyDescent="0.25">
      <c r="A24" s="1">
        <v>3.472222222222222E-3</v>
      </c>
      <c r="C24" s="29">
        <f t="shared" ref="C24:C87" si="1">C23+0.00347222222222222</f>
        <v>0.23263888888888887</v>
      </c>
      <c r="D24" s="667"/>
      <c r="E24" s="668"/>
      <c r="F24" s="538"/>
      <c r="G24" s="660"/>
      <c r="H24" s="677"/>
      <c r="I24" s="678"/>
      <c r="J24" s="678"/>
      <c r="K24" s="678"/>
      <c r="L24" s="678"/>
      <c r="M24" s="678"/>
      <c r="N24" s="678"/>
      <c r="O24" s="678"/>
      <c r="P24" s="678"/>
      <c r="Q24" s="679"/>
      <c r="R24" s="30">
        <v>0.23263888888888887</v>
      </c>
      <c r="S24" s="1">
        <v>3.472222222222222E-3</v>
      </c>
      <c r="AC24" s="638"/>
      <c r="AD24" s="639"/>
      <c r="AE24" s="639"/>
      <c r="AF24" s="639"/>
      <c r="AG24" s="639"/>
      <c r="AH24" s="639"/>
      <c r="AI24" s="639"/>
      <c r="AJ24" s="639"/>
      <c r="AK24" s="639"/>
      <c r="AL24" s="640"/>
    </row>
    <row r="25" spans="1:38" ht="9.9499999999999993" customHeight="1" thickBot="1" x14ac:dyDescent="0.25">
      <c r="A25" s="1">
        <v>3.472222222222222E-3</v>
      </c>
      <c r="C25" s="29">
        <f t="shared" si="1"/>
        <v>0.23611111111111108</v>
      </c>
      <c r="D25" s="667"/>
      <c r="E25" s="668"/>
      <c r="F25" s="538"/>
      <c r="G25" s="660"/>
      <c r="H25" s="677"/>
      <c r="I25" s="678"/>
      <c r="J25" s="678"/>
      <c r="K25" s="678"/>
      <c r="L25" s="678"/>
      <c r="M25" s="678"/>
      <c r="N25" s="678"/>
      <c r="O25" s="678"/>
      <c r="P25" s="678"/>
      <c r="Q25" s="679"/>
      <c r="R25" s="30">
        <v>0.23611111111111108</v>
      </c>
      <c r="S25" s="1">
        <v>3.472222222222222E-3</v>
      </c>
      <c r="AC25" s="638"/>
      <c r="AD25" s="639"/>
      <c r="AE25" s="639"/>
      <c r="AF25" s="639"/>
      <c r="AG25" s="639"/>
      <c r="AH25" s="639"/>
      <c r="AI25" s="639"/>
      <c r="AJ25" s="639"/>
      <c r="AK25" s="639"/>
      <c r="AL25" s="640"/>
    </row>
    <row r="26" spans="1:38" ht="9.9499999999999993" customHeight="1" thickBot="1" x14ac:dyDescent="0.25">
      <c r="A26" s="1">
        <v>3.472222222222222E-3</v>
      </c>
      <c r="C26" s="29">
        <f t="shared" si="1"/>
        <v>0.23958333333333329</v>
      </c>
      <c r="D26" s="667"/>
      <c r="E26" s="668"/>
      <c r="F26" s="538"/>
      <c r="G26" s="660"/>
      <c r="H26" s="677"/>
      <c r="I26" s="678"/>
      <c r="J26" s="678"/>
      <c r="K26" s="678"/>
      <c r="L26" s="678"/>
      <c r="M26" s="678"/>
      <c r="N26" s="678"/>
      <c r="O26" s="678"/>
      <c r="P26" s="678"/>
      <c r="Q26" s="679"/>
      <c r="R26" s="30">
        <v>0.23958333333333329</v>
      </c>
      <c r="S26" s="1">
        <v>3.472222222222222E-3</v>
      </c>
      <c r="AC26" s="638"/>
      <c r="AD26" s="639"/>
      <c r="AE26" s="639"/>
      <c r="AF26" s="639"/>
      <c r="AG26" s="639"/>
      <c r="AH26" s="639"/>
      <c r="AI26" s="639"/>
      <c r="AJ26" s="639"/>
      <c r="AK26" s="639"/>
      <c r="AL26" s="640"/>
    </row>
    <row r="27" spans="1:38" ht="9.9499999999999993" customHeight="1" thickBot="1" x14ac:dyDescent="0.25">
      <c r="A27" s="1">
        <v>3.472222222222222E-3</v>
      </c>
      <c r="C27" s="29">
        <f t="shared" si="1"/>
        <v>0.2430555555555555</v>
      </c>
      <c r="D27" s="669"/>
      <c r="E27" s="670"/>
      <c r="F27" s="661"/>
      <c r="G27" s="662"/>
      <c r="H27" s="674"/>
      <c r="I27" s="675"/>
      <c r="J27" s="675"/>
      <c r="K27" s="675"/>
      <c r="L27" s="675"/>
      <c r="M27" s="675"/>
      <c r="N27" s="675"/>
      <c r="O27" s="675"/>
      <c r="P27" s="675"/>
      <c r="Q27" s="676"/>
      <c r="R27" s="30">
        <v>0.2430555555555555</v>
      </c>
      <c r="S27" s="1">
        <v>3.472222222222222E-3</v>
      </c>
      <c r="AC27" s="641"/>
      <c r="AD27" s="642"/>
      <c r="AE27" s="642"/>
      <c r="AF27" s="642"/>
      <c r="AG27" s="642"/>
      <c r="AH27" s="642"/>
      <c r="AI27" s="642"/>
      <c r="AJ27" s="642"/>
      <c r="AK27" s="642"/>
      <c r="AL27" s="643"/>
    </row>
    <row r="28" spans="1:38" ht="9.9499999999999993" customHeight="1" thickBot="1" x14ac:dyDescent="0.25">
      <c r="A28" s="1">
        <v>3.472222222222222E-3</v>
      </c>
      <c r="C28" s="29">
        <f t="shared" si="1"/>
        <v>0.24652777777777771</v>
      </c>
      <c r="D28" s="702" t="s">
        <v>17</v>
      </c>
      <c r="E28" s="704"/>
      <c r="F28" s="493" t="s">
        <v>181</v>
      </c>
      <c r="G28" s="566"/>
      <c r="H28" s="702" t="s">
        <v>17</v>
      </c>
      <c r="I28" s="703"/>
      <c r="J28" s="703"/>
      <c r="K28" s="703"/>
      <c r="L28" s="703"/>
      <c r="M28" s="703"/>
      <c r="N28" s="703"/>
      <c r="O28" s="703"/>
      <c r="P28" s="703"/>
      <c r="Q28" s="704"/>
      <c r="R28" s="30">
        <v>0.24652777777777771</v>
      </c>
      <c r="S28" s="1">
        <v>3.472222222222222E-3</v>
      </c>
    </row>
    <row r="29" spans="1:38" ht="9.9499999999999993" customHeight="1" thickBot="1" x14ac:dyDescent="0.25">
      <c r="A29" s="1">
        <v>3.472222222222222E-3</v>
      </c>
      <c r="C29" s="29">
        <f t="shared" si="1"/>
        <v>0.24999999999999992</v>
      </c>
      <c r="D29" s="705"/>
      <c r="E29" s="706"/>
      <c r="F29" s="567"/>
      <c r="G29" s="567"/>
      <c r="H29" s="705"/>
      <c r="I29" s="419"/>
      <c r="J29" s="419"/>
      <c r="K29" s="419"/>
      <c r="L29" s="419"/>
      <c r="M29" s="419"/>
      <c r="N29" s="419"/>
      <c r="O29" s="419"/>
      <c r="P29" s="419"/>
      <c r="Q29" s="706"/>
      <c r="R29" s="30">
        <v>0.24999999999999992</v>
      </c>
      <c r="S29" s="1">
        <v>3.472222222222222E-3</v>
      </c>
    </row>
    <row r="30" spans="1:38" ht="9.9499999999999993" customHeight="1" thickBot="1" x14ac:dyDescent="0.25">
      <c r="A30" s="1">
        <v>3.472222222222222E-3</v>
      </c>
      <c r="C30" s="29">
        <f t="shared" si="1"/>
        <v>0.25347222222222215</v>
      </c>
      <c r="D30" s="705"/>
      <c r="E30" s="706"/>
      <c r="F30" s="567"/>
      <c r="G30" s="567"/>
      <c r="H30" s="705"/>
      <c r="I30" s="419"/>
      <c r="J30" s="419"/>
      <c r="K30" s="419"/>
      <c r="L30" s="419"/>
      <c r="M30" s="419"/>
      <c r="N30" s="419"/>
      <c r="O30" s="419"/>
      <c r="P30" s="419"/>
      <c r="Q30" s="706"/>
      <c r="R30" s="30">
        <v>0.25347222222222215</v>
      </c>
      <c r="S30" s="1">
        <v>3.472222222222222E-3</v>
      </c>
      <c r="AF30" s="624" t="s">
        <v>232</v>
      </c>
      <c r="AG30" s="296"/>
    </row>
    <row r="31" spans="1:38" ht="9.9499999999999993" customHeight="1" thickBot="1" x14ac:dyDescent="0.25">
      <c r="A31" s="1">
        <v>3.472222222222222E-3</v>
      </c>
      <c r="C31" s="29">
        <f t="shared" si="1"/>
        <v>0.25694444444444436</v>
      </c>
      <c r="D31" s="705"/>
      <c r="E31" s="706"/>
      <c r="F31" s="567"/>
      <c r="G31" s="567"/>
      <c r="H31" s="705"/>
      <c r="I31" s="419"/>
      <c r="J31" s="419"/>
      <c r="K31" s="419"/>
      <c r="L31" s="419"/>
      <c r="M31" s="419"/>
      <c r="N31" s="419"/>
      <c r="O31" s="419"/>
      <c r="P31" s="419"/>
      <c r="Q31" s="706"/>
      <c r="R31" s="30">
        <v>0.25694444444444436</v>
      </c>
      <c r="S31" s="1">
        <v>3.472222222222222E-3</v>
      </c>
      <c r="AF31" s="625"/>
      <c r="AG31" s="298"/>
    </row>
    <row r="32" spans="1:38" ht="9.9499999999999993" customHeight="1" thickBot="1" x14ac:dyDescent="0.25">
      <c r="A32" s="1">
        <v>3.472222222222222E-3</v>
      </c>
      <c r="C32" s="29">
        <f t="shared" si="1"/>
        <v>0.26041666666666657</v>
      </c>
      <c r="D32" s="705"/>
      <c r="E32" s="706"/>
      <c r="F32" s="567"/>
      <c r="G32" s="567"/>
      <c r="H32" s="705"/>
      <c r="I32" s="419"/>
      <c r="J32" s="419"/>
      <c r="K32" s="419"/>
      <c r="L32" s="419"/>
      <c r="M32" s="419"/>
      <c r="N32" s="419"/>
      <c r="O32" s="419"/>
      <c r="P32" s="419"/>
      <c r="Q32" s="706"/>
      <c r="R32" s="30">
        <v>0.26041666666666657</v>
      </c>
      <c r="S32" s="1">
        <v>3.472222222222222E-3</v>
      </c>
      <c r="AF32" s="625"/>
      <c r="AG32" s="298"/>
    </row>
    <row r="33" spans="1:58" ht="9.9499999999999993" customHeight="1" thickBot="1" x14ac:dyDescent="0.25">
      <c r="A33" s="1">
        <v>3.472222222222222E-3</v>
      </c>
      <c r="C33" s="29">
        <f t="shared" si="1"/>
        <v>0.26388888888888878</v>
      </c>
      <c r="D33" s="707"/>
      <c r="E33" s="709"/>
      <c r="F33" s="567"/>
      <c r="G33" s="567"/>
      <c r="H33" s="707"/>
      <c r="I33" s="708"/>
      <c r="J33" s="708"/>
      <c r="K33" s="708"/>
      <c r="L33" s="708"/>
      <c r="M33" s="708"/>
      <c r="N33" s="708"/>
      <c r="O33" s="708"/>
      <c r="P33" s="708"/>
      <c r="Q33" s="709"/>
      <c r="R33" s="30">
        <v>0.26388888888888878</v>
      </c>
      <c r="S33" s="1">
        <v>3.472222222222222E-3</v>
      </c>
      <c r="AF33" s="625"/>
      <c r="AG33" s="298"/>
    </row>
    <row r="34" spans="1:58" ht="9.9499999999999993" customHeight="1" thickBot="1" x14ac:dyDescent="0.25">
      <c r="A34" s="1">
        <v>3.472222222222222E-3</v>
      </c>
      <c r="C34" s="29">
        <f t="shared" si="1"/>
        <v>0.26736111111111099</v>
      </c>
      <c r="D34" s="511" t="s">
        <v>127</v>
      </c>
      <c r="E34" s="513"/>
      <c r="F34" s="567"/>
      <c r="G34" s="567"/>
      <c r="H34" s="511" t="s">
        <v>127</v>
      </c>
      <c r="I34" s="512"/>
      <c r="J34" s="512"/>
      <c r="K34" s="512"/>
      <c r="L34" s="512"/>
      <c r="M34" s="512"/>
      <c r="N34" s="512"/>
      <c r="O34" s="512"/>
      <c r="P34" s="512"/>
      <c r="Q34" s="513"/>
      <c r="R34" s="30">
        <v>0.26736111111111099</v>
      </c>
      <c r="S34" s="1">
        <v>3.472222222222222E-3</v>
      </c>
      <c r="AF34" s="625"/>
      <c r="AG34" s="298"/>
      <c r="AW34" s="727" t="s">
        <v>161</v>
      </c>
      <c r="AX34" s="728"/>
      <c r="AY34" s="728"/>
      <c r="AZ34" s="728"/>
      <c r="BA34" s="728"/>
      <c r="BB34" s="728"/>
      <c r="BC34" s="728"/>
      <c r="BD34" s="728"/>
      <c r="BE34" s="728"/>
      <c r="BF34" s="729"/>
    </row>
    <row r="35" spans="1:58" ht="9.9499999999999993" customHeight="1" thickBot="1" x14ac:dyDescent="0.25">
      <c r="A35" s="1">
        <v>3.472222222222222E-3</v>
      </c>
      <c r="C35" s="29">
        <f t="shared" si="1"/>
        <v>0.2708333333333332</v>
      </c>
      <c r="D35" s="514"/>
      <c r="E35" s="515"/>
      <c r="F35" s="567"/>
      <c r="G35" s="567"/>
      <c r="H35" s="514"/>
      <c r="I35" s="410"/>
      <c r="J35" s="410"/>
      <c r="K35" s="410"/>
      <c r="L35" s="410"/>
      <c r="M35" s="410"/>
      <c r="N35" s="410"/>
      <c r="O35" s="410"/>
      <c r="P35" s="410"/>
      <c r="Q35" s="515"/>
      <c r="R35" s="30">
        <v>0.2708333333333332</v>
      </c>
      <c r="S35" s="1">
        <v>3.472222222222222E-3</v>
      </c>
      <c r="AF35" s="625"/>
      <c r="AG35" s="298"/>
      <c r="AW35" s="730"/>
      <c r="AX35" s="731"/>
      <c r="AY35" s="731"/>
      <c r="AZ35" s="731"/>
      <c r="BA35" s="731"/>
      <c r="BB35" s="731"/>
      <c r="BC35" s="731"/>
      <c r="BD35" s="731"/>
      <c r="BE35" s="731"/>
      <c r="BF35" s="732"/>
    </row>
    <row r="36" spans="1:58" ht="9.9499999999999993" customHeight="1" thickBot="1" x14ac:dyDescent="0.25">
      <c r="A36" s="1">
        <v>3.472222222222222E-3</v>
      </c>
      <c r="C36" s="29">
        <f t="shared" si="1"/>
        <v>0.27430555555555541</v>
      </c>
      <c r="D36" s="514"/>
      <c r="E36" s="515"/>
      <c r="F36" s="567"/>
      <c r="G36" s="567"/>
      <c r="H36" s="514"/>
      <c r="I36" s="410"/>
      <c r="J36" s="410"/>
      <c r="K36" s="410"/>
      <c r="L36" s="410"/>
      <c r="M36" s="410"/>
      <c r="N36" s="410"/>
      <c r="O36" s="410"/>
      <c r="P36" s="410"/>
      <c r="Q36" s="515"/>
      <c r="R36" s="30">
        <v>0.27430555555555541</v>
      </c>
      <c r="S36" s="1">
        <v>3.472222222222222E-3</v>
      </c>
      <c r="AW36" s="730"/>
      <c r="AX36" s="731"/>
      <c r="AY36" s="731"/>
      <c r="AZ36" s="731"/>
      <c r="BA36" s="731"/>
      <c r="BB36" s="731"/>
      <c r="BC36" s="731"/>
      <c r="BD36" s="731"/>
      <c r="BE36" s="731"/>
      <c r="BF36" s="732"/>
    </row>
    <row r="37" spans="1:58" ht="9.9499999999999993" customHeight="1" thickBot="1" x14ac:dyDescent="0.25">
      <c r="A37" s="1">
        <v>3.472222222222222E-3</v>
      </c>
      <c r="C37" s="29">
        <f t="shared" si="1"/>
        <v>0.27777777777777762</v>
      </c>
      <c r="D37" s="514"/>
      <c r="E37" s="515"/>
      <c r="F37" s="567"/>
      <c r="G37" s="567"/>
      <c r="H37" s="514"/>
      <c r="I37" s="410"/>
      <c r="J37" s="410"/>
      <c r="K37" s="410"/>
      <c r="L37" s="410"/>
      <c r="M37" s="410"/>
      <c r="N37" s="410"/>
      <c r="O37" s="410"/>
      <c r="P37" s="410"/>
      <c r="Q37" s="515"/>
      <c r="R37" s="30">
        <v>0.27777777777777762</v>
      </c>
      <c r="S37" s="1">
        <v>3.472222222222222E-3</v>
      </c>
      <c r="AW37" s="730"/>
      <c r="AX37" s="731"/>
      <c r="AY37" s="731"/>
      <c r="AZ37" s="731"/>
      <c r="BA37" s="731"/>
      <c r="BB37" s="731"/>
      <c r="BC37" s="731"/>
      <c r="BD37" s="731"/>
      <c r="BE37" s="731"/>
      <c r="BF37" s="732"/>
    </row>
    <row r="38" spans="1:58" ht="9.9499999999999993" customHeight="1" thickBot="1" x14ac:dyDescent="0.25">
      <c r="A38" s="1">
        <v>3.472222222222222E-3</v>
      </c>
      <c r="C38" s="29">
        <f t="shared" si="1"/>
        <v>0.28124999999999983</v>
      </c>
      <c r="D38" s="514"/>
      <c r="E38" s="515"/>
      <c r="F38" s="567"/>
      <c r="G38" s="567"/>
      <c r="H38" s="514"/>
      <c r="I38" s="410"/>
      <c r="J38" s="410"/>
      <c r="K38" s="410"/>
      <c r="L38" s="410"/>
      <c r="M38" s="410"/>
      <c r="N38" s="410"/>
      <c r="O38" s="410"/>
      <c r="P38" s="410"/>
      <c r="Q38" s="515"/>
      <c r="R38" s="30">
        <v>0.28124999999999983</v>
      </c>
      <c r="S38" s="1">
        <v>3.472222222222222E-3</v>
      </c>
      <c r="AW38" s="730"/>
      <c r="AX38" s="731"/>
      <c r="AY38" s="731"/>
      <c r="AZ38" s="731"/>
      <c r="BA38" s="731"/>
      <c r="BB38" s="731"/>
      <c r="BC38" s="731"/>
      <c r="BD38" s="731"/>
      <c r="BE38" s="731"/>
      <c r="BF38" s="732"/>
    </row>
    <row r="39" spans="1:58" ht="9.9499999999999993" customHeight="1" thickBot="1" x14ac:dyDescent="0.25">
      <c r="A39" s="1">
        <v>3.472222222222222E-3</v>
      </c>
      <c r="C39" s="29">
        <f t="shared" si="1"/>
        <v>0.28472222222222204</v>
      </c>
      <c r="D39" s="514"/>
      <c r="E39" s="515"/>
      <c r="F39" s="567"/>
      <c r="G39" s="567"/>
      <c r="H39" s="516"/>
      <c r="I39" s="517"/>
      <c r="J39" s="517"/>
      <c r="K39" s="517"/>
      <c r="L39" s="517"/>
      <c r="M39" s="517"/>
      <c r="N39" s="517"/>
      <c r="O39" s="517"/>
      <c r="P39" s="517"/>
      <c r="Q39" s="518"/>
      <c r="R39" s="30">
        <v>0.28472222222222204</v>
      </c>
      <c r="S39" s="1">
        <v>3.472222222222222E-3</v>
      </c>
      <c r="AW39" s="733"/>
      <c r="AX39" s="734"/>
      <c r="AY39" s="734"/>
      <c r="AZ39" s="734"/>
      <c r="BA39" s="734"/>
      <c r="BB39" s="734"/>
      <c r="BC39" s="734"/>
      <c r="BD39" s="734"/>
      <c r="BE39" s="734"/>
      <c r="BF39" s="735"/>
    </row>
    <row r="40" spans="1:58" ht="9.9499999999999993" customHeight="1" thickBot="1" x14ac:dyDescent="0.25">
      <c r="A40" s="1">
        <v>3.472222222222222E-3</v>
      </c>
      <c r="C40" s="29">
        <f t="shared" si="1"/>
        <v>0.28819444444444425</v>
      </c>
      <c r="D40" s="702" t="s">
        <v>17</v>
      </c>
      <c r="E40" s="703"/>
      <c r="F40" s="703"/>
      <c r="G40" s="704"/>
      <c r="H40" s="702" t="s">
        <v>17</v>
      </c>
      <c r="I40" s="703"/>
      <c r="J40" s="703"/>
      <c r="K40" s="703"/>
      <c r="L40" s="703"/>
      <c r="M40" s="703"/>
      <c r="N40" s="703"/>
      <c r="O40" s="703"/>
      <c r="P40" s="703"/>
      <c r="Q40" s="704"/>
      <c r="R40" s="30">
        <v>0.28819444444444425</v>
      </c>
      <c r="S40" s="1">
        <v>3.472222222222222E-3</v>
      </c>
      <c r="AI40" s="693" t="s">
        <v>174</v>
      </c>
      <c r="AJ40" s="693"/>
      <c r="AK40" s="693"/>
      <c r="AL40" s="693"/>
      <c r="AM40" s="693"/>
      <c r="AN40" s="693"/>
      <c r="AO40" s="693"/>
      <c r="AP40" s="693"/>
      <c r="AQ40" s="693"/>
      <c r="AR40" s="694"/>
    </row>
    <row r="41" spans="1:58" ht="9.9499999999999993" customHeight="1" thickBot="1" x14ac:dyDescent="0.25">
      <c r="A41" s="1">
        <v>3.472222222222222E-3</v>
      </c>
      <c r="C41" s="29">
        <f t="shared" si="1"/>
        <v>0.29166666666666646</v>
      </c>
      <c r="D41" s="705"/>
      <c r="E41" s="419"/>
      <c r="F41" s="419"/>
      <c r="G41" s="706"/>
      <c r="H41" s="705"/>
      <c r="I41" s="419"/>
      <c r="J41" s="419"/>
      <c r="K41" s="419"/>
      <c r="L41" s="419"/>
      <c r="M41" s="419"/>
      <c r="N41" s="419"/>
      <c r="O41" s="419"/>
      <c r="P41" s="419"/>
      <c r="Q41" s="706"/>
      <c r="R41" s="30">
        <v>0.29166666666666646</v>
      </c>
      <c r="S41" s="1">
        <v>3.472222222222222E-3</v>
      </c>
      <c r="AI41" s="474"/>
      <c r="AJ41" s="474"/>
      <c r="AK41" s="474"/>
      <c r="AL41" s="474"/>
      <c r="AM41" s="474"/>
      <c r="AN41" s="474"/>
      <c r="AO41" s="474"/>
      <c r="AP41" s="474"/>
      <c r="AQ41" s="474"/>
      <c r="AR41" s="696"/>
    </row>
    <row r="42" spans="1:58" ht="9.9499999999999993" customHeight="1" thickBot="1" x14ac:dyDescent="0.25">
      <c r="A42" s="1">
        <v>3.472222222222222E-3</v>
      </c>
      <c r="C42" s="29">
        <f t="shared" si="1"/>
        <v>0.29513888888888867</v>
      </c>
      <c r="D42" s="707"/>
      <c r="E42" s="708"/>
      <c r="F42" s="708"/>
      <c r="G42" s="709"/>
      <c r="H42" s="705"/>
      <c r="I42" s="419"/>
      <c r="J42" s="419"/>
      <c r="K42" s="419"/>
      <c r="L42" s="419"/>
      <c r="M42" s="419"/>
      <c r="N42" s="419"/>
      <c r="O42" s="419"/>
      <c r="P42" s="419"/>
      <c r="Q42" s="706"/>
      <c r="R42" s="30">
        <v>0.29513888888888867</v>
      </c>
      <c r="S42" s="1">
        <v>3.472222222222222E-3</v>
      </c>
      <c r="AI42" s="474"/>
      <c r="AJ42" s="474"/>
      <c r="AK42" s="474"/>
      <c r="AL42" s="474"/>
      <c r="AM42" s="474"/>
      <c r="AN42" s="474"/>
      <c r="AO42" s="474"/>
      <c r="AP42" s="474"/>
      <c r="AQ42" s="474"/>
      <c r="AR42" s="696"/>
    </row>
    <row r="43" spans="1:58" ht="9.9499999999999993" customHeight="1" thickBot="1" x14ac:dyDescent="0.25">
      <c r="A43" s="1">
        <v>3.472222222222222E-3</v>
      </c>
      <c r="C43" s="29">
        <f t="shared" si="1"/>
        <v>0.29861111111111088</v>
      </c>
      <c r="D43" s="624" t="s">
        <v>241</v>
      </c>
      <c r="E43" s="315"/>
      <c r="F43" s="653" t="s">
        <v>230</v>
      </c>
      <c r="G43" s="654"/>
      <c r="H43" s="419"/>
      <c r="I43" s="419"/>
      <c r="J43" s="419"/>
      <c r="K43" s="419"/>
      <c r="L43" s="419"/>
      <c r="M43" s="419"/>
      <c r="N43" s="419"/>
      <c r="O43" s="419"/>
      <c r="P43" s="419"/>
      <c r="Q43" s="706"/>
      <c r="R43" s="30">
        <v>0.29861111111111088</v>
      </c>
      <c r="S43" s="1">
        <v>3.472222222222222E-3</v>
      </c>
      <c r="AI43" s="474"/>
      <c r="AJ43" s="474"/>
      <c r="AK43" s="474"/>
      <c r="AL43" s="474"/>
      <c r="AM43" s="474"/>
      <c r="AN43" s="474"/>
      <c r="AO43" s="474"/>
      <c r="AP43" s="474"/>
      <c r="AQ43" s="474"/>
      <c r="AR43" s="696"/>
    </row>
    <row r="44" spans="1:58" ht="9.9499999999999993" customHeight="1" thickBot="1" x14ac:dyDescent="0.25">
      <c r="A44" s="1">
        <v>3.472222222222222E-3</v>
      </c>
      <c r="C44" s="29">
        <f t="shared" si="1"/>
        <v>0.30208333333333309</v>
      </c>
      <c r="D44" s="645"/>
      <c r="E44" s="207"/>
      <c r="F44" s="655"/>
      <c r="G44" s="656"/>
      <c r="H44" s="708"/>
      <c r="I44" s="708"/>
      <c r="J44" s="708"/>
      <c r="K44" s="708"/>
      <c r="L44" s="708"/>
      <c r="M44" s="708"/>
      <c r="N44" s="708"/>
      <c r="O44" s="708"/>
      <c r="P44" s="708"/>
      <c r="Q44" s="709"/>
      <c r="R44" s="30">
        <v>0.30208333333333309</v>
      </c>
      <c r="S44" s="1">
        <v>3.472222222222222E-3</v>
      </c>
      <c r="AI44" s="695"/>
      <c r="AJ44" s="474"/>
      <c r="AK44" s="474"/>
      <c r="AL44" s="474"/>
      <c r="AM44" s="474"/>
      <c r="AN44" s="474"/>
      <c r="AO44" s="474"/>
      <c r="AP44" s="474"/>
      <c r="AQ44" s="474"/>
      <c r="AR44" s="696"/>
    </row>
    <row r="45" spans="1:58" ht="9.9499999999999993" customHeight="1" thickBot="1" x14ac:dyDescent="0.25">
      <c r="A45" s="1">
        <v>3.472222222222222E-3</v>
      </c>
      <c r="C45" s="29">
        <f t="shared" si="1"/>
        <v>0.3055555555555553</v>
      </c>
      <c r="D45" s="816"/>
      <c r="E45" s="711"/>
      <c r="F45" s="655"/>
      <c r="G45" s="656"/>
      <c r="H45" s="865" t="s">
        <v>259</v>
      </c>
      <c r="I45" s="866"/>
      <c r="J45" s="866"/>
      <c r="K45" s="866"/>
      <c r="L45" s="866"/>
      <c r="M45" s="866"/>
      <c r="N45" s="866"/>
      <c r="O45" s="866"/>
      <c r="P45" s="866"/>
      <c r="Q45" s="867"/>
      <c r="R45" s="30">
        <v>0.3055555555555553</v>
      </c>
      <c r="S45" s="1">
        <v>3.472222222222222E-3</v>
      </c>
      <c r="Z45" s="327" t="s">
        <v>183</v>
      </c>
      <c r="AA45" s="769"/>
      <c r="AB45" s="769"/>
      <c r="AC45" s="328"/>
      <c r="AI45" s="695"/>
      <c r="AJ45" s="474"/>
      <c r="AK45" s="474"/>
      <c r="AL45" s="474"/>
      <c r="AM45" s="474"/>
      <c r="AN45" s="474"/>
      <c r="AO45" s="474"/>
      <c r="AP45" s="474"/>
      <c r="AQ45" s="474"/>
      <c r="AR45" s="696"/>
    </row>
    <row r="46" spans="1:58" ht="9.9499999999999993" customHeight="1" thickBot="1" x14ac:dyDescent="0.25">
      <c r="A46" s="1">
        <v>3.472222222222222E-3</v>
      </c>
      <c r="C46" s="29">
        <f t="shared" si="1"/>
        <v>0.30902777777777751</v>
      </c>
      <c r="D46" s="327" t="s">
        <v>230</v>
      </c>
      <c r="E46" s="328"/>
      <c r="F46" s="655"/>
      <c r="G46" s="656"/>
      <c r="H46" s="868"/>
      <c r="I46" s="868"/>
      <c r="J46" s="868"/>
      <c r="K46" s="868"/>
      <c r="L46" s="868"/>
      <c r="M46" s="868"/>
      <c r="N46" s="868"/>
      <c r="O46" s="868"/>
      <c r="P46" s="868"/>
      <c r="Q46" s="869"/>
      <c r="R46" s="30">
        <v>0.30902777777777751</v>
      </c>
      <c r="S46" s="1">
        <v>3.472222222222222E-3</v>
      </c>
      <c r="Z46" s="329"/>
      <c r="AA46" s="582"/>
      <c r="AB46" s="582"/>
      <c r="AC46" s="330"/>
      <c r="AI46" s="695"/>
      <c r="AJ46" s="474"/>
      <c r="AK46" s="474"/>
      <c r="AL46" s="474"/>
      <c r="AM46" s="474"/>
      <c r="AN46" s="474"/>
      <c r="AO46" s="474"/>
      <c r="AP46" s="474"/>
      <c r="AQ46" s="474"/>
      <c r="AR46" s="696"/>
    </row>
    <row r="47" spans="1:58" ht="9.9499999999999993" customHeight="1" thickBot="1" x14ac:dyDescent="0.25">
      <c r="A47" s="1">
        <v>3.472222222222222E-3</v>
      </c>
      <c r="C47" s="29">
        <f t="shared" si="1"/>
        <v>0.31249999999999972</v>
      </c>
      <c r="D47" s="329"/>
      <c r="E47" s="330"/>
      <c r="F47" s="655"/>
      <c r="G47" s="656"/>
      <c r="H47" s="868"/>
      <c r="I47" s="868"/>
      <c r="J47" s="868"/>
      <c r="K47" s="868"/>
      <c r="L47" s="868"/>
      <c r="M47" s="868"/>
      <c r="N47" s="868"/>
      <c r="O47" s="868"/>
      <c r="P47" s="868"/>
      <c r="Q47" s="869"/>
      <c r="R47" s="30">
        <v>0.31249999999999972</v>
      </c>
      <c r="S47" s="1">
        <v>3.472222222222222E-3</v>
      </c>
      <c r="Z47" s="329"/>
      <c r="AA47" s="582"/>
      <c r="AB47" s="582"/>
      <c r="AC47" s="330"/>
      <c r="AI47" s="695"/>
      <c r="AJ47" s="474"/>
      <c r="AK47" s="474"/>
      <c r="AL47" s="474"/>
      <c r="AM47" s="474"/>
      <c r="AN47" s="474"/>
      <c r="AO47" s="474"/>
      <c r="AP47" s="474"/>
      <c r="AQ47" s="474"/>
      <c r="AR47" s="696"/>
    </row>
    <row r="48" spans="1:58" ht="9.9499999999999993" customHeight="1" thickBot="1" x14ac:dyDescent="0.25">
      <c r="A48" s="1">
        <v>3.472222222222222E-3</v>
      </c>
      <c r="C48" s="29">
        <f t="shared" si="1"/>
        <v>0.31597222222222193</v>
      </c>
      <c r="D48" s="329"/>
      <c r="E48" s="330"/>
      <c r="F48" s="655"/>
      <c r="G48" s="656"/>
      <c r="H48" s="868"/>
      <c r="I48" s="868"/>
      <c r="J48" s="868"/>
      <c r="K48" s="868"/>
      <c r="L48" s="868"/>
      <c r="M48" s="868"/>
      <c r="N48" s="868"/>
      <c r="O48" s="868"/>
      <c r="P48" s="868"/>
      <c r="Q48" s="869"/>
      <c r="R48" s="30">
        <v>0.31597222222222193</v>
      </c>
      <c r="S48" s="1">
        <v>3.472222222222222E-3</v>
      </c>
      <c r="Z48" s="329"/>
      <c r="AA48" s="582"/>
      <c r="AB48" s="582"/>
      <c r="AC48" s="330"/>
      <c r="AI48" s="695"/>
      <c r="AJ48" s="474"/>
      <c r="AK48" s="474"/>
      <c r="AL48" s="474"/>
      <c r="AM48" s="474"/>
      <c r="AN48" s="474"/>
      <c r="AO48" s="474"/>
      <c r="AP48" s="474"/>
      <c r="AQ48" s="474"/>
      <c r="AR48" s="696"/>
    </row>
    <row r="49" spans="1:54" ht="9.9499999999999993" customHeight="1" thickBot="1" x14ac:dyDescent="0.25">
      <c r="A49" s="1">
        <v>3.472222222222222E-3</v>
      </c>
      <c r="C49" s="29">
        <f t="shared" si="1"/>
        <v>0.31944444444444414</v>
      </c>
      <c r="D49" s="329"/>
      <c r="E49" s="330"/>
      <c r="F49" s="655"/>
      <c r="G49" s="656"/>
      <c r="H49" s="868"/>
      <c r="I49" s="868"/>
      <c r="J49" s="868"/>
      <c r="K49" s="868"/>
      <c r="L49" s="868"/>
      <c r="M49" s="868"/>
      <c r="N49" s="868"/>
      <c r="O49" s="868"/>
      <c r="P49" s="868"/>
      <c r="Q49" s="869"/>
      <c r="R49" s="30">
        <v>0.31944444444444414</v>
      </c>
      <c r="S49" s="1">
        <v>3.472222222222222E-3</v>
      </c>
      <c r="Z49" s="329"/>
      <c r="AA49" s="582"/>
      <c r="AB49" s="582"/>
      <c r="AC49" s="330"/>
      <c r="AI49" s="697"/>
      <c r="AJ49" s="698"/>
      <c r="AK49" s="698"/>
      <c r="AL49" s="698"/>
      <c r="AM49" s="698"/>
      <c r="AN49" s="698"/>
      <c r="AO49" s="698"/>
      <c r="AP49" s="698"/>
      <c r="AQ49" s="698"/>
      <c r="AR49" s="699"/>
    </row>
    <row r="50" spans="1:54" ht="9.9499999999999993" customHeight="1" thickBot="1" x14ac:dyDescent="0.25">
      <c r="A50" s="1">
        <v>3.472222222222222E-3</v>
      </c>
      <c r="C50" s="29">
        <f t="shared" si="1"/>
        <v>0.32291666666666635</v>
      </c>
      <c r="D50" s="329"/>
      <c r="E50" s="330"/>
      <c r="F50" s="655"/>
      <c r="G50" s="656"/>
      <c r="H50" s="868"/>
      <c r="I50" s="868"/>
      <c r="J50" s="868"/>
      <c r="K50" s="868"/>
      <c r="L50" s="868"/>
      <c r="M50" s="868"/>
      <c r="N50" s="868"/>
      <c r="O50" s="868"/>
      <c r="P50" s="868"/>
      <c r="Q50" s="869"/>
      <c r="R50" s="30">
        <v>0.32291666666666635</v>
      </c>
      <c r="S50" s="1">
        <v>3.472222222222222E-3</v>
      </c>
      <c r="Z50" s="329"/>
      <c r="AA50" s="582"/>
      <c r="AB50" s="582"/>
      <c r="AC50" s="330"/>
    </row>
    <row r="51" spans="1:54" ht="9.9499999999999993" customHeight="1" thickBot="1" x14ac:dyDescent="0.25">
      <c r="A51" s="1">
        <v>3.472222222222222E-3</v>
      </c>
      <c r="C51" s="29">
        <f t="shared" si="1"/>
        <v>0.32638888888888856</v>
      </c>
      <c r="D51" s="329"/>
      <c r="E51" s="330"/>
      <c r="F51" s="655"/>
      <c r="G51" s="656"/>
      <c r="H51" s="868"/>
      <c r="I51" s="868"/>
      <c r="J51" s="868"/>
      <c r="K51" s="868"/>
      <c r="L51" s="868"/>
      <c r="M51" s="868"/>
      <c r="N51" s="868"/>
      <c r="O51" s="868"/>
      <c r="P51" s="868"/>
      <c r="Q51" s="869"/>
      <c r="R51" s="30">
        <v>0.32638888888888856</v>
      </c>
      <c r="S51" s="1">
        <v>3.472222222222222E-3</v>
      </c>
      <c r="Z51" s="329"/>
      <c r="AA51" s="582"/>
      <c r="AB51" s="582"/>
      <c r="AC51" s="330"/>
    </row>
    <row r="52" spans="1:54" ht="9.9499999999999993" customHeight="1" thickBot="1" x14ac:dyDescent="0.25">
      <c r="A52" s="1">
        <v>3.472222222222222E-3</v>
      </c>
      <c r="C52" s="29">
        <f t="shared" si="1"/>
        <v>0.32986111111111077</v>
      </c>
      <c r="D52" s="331"/>
      <c r="E52" s="332"/>
      <c r="F52" s="657"/>
      <c r="G52" s="658"/>
      <c r="H52" s="868"/>
      <c r="I52" s="868"/>
      <c r="J52" s="868"/>
      <c r="K52" s="868"/>
      <c r="L52" s="868"/>
      <c r="M52" s="868"/>
      <c r="N52" s="868"/>
      <c r="O52" s="868"/>
      <c r="P52" s="868"/>
      <c r="Q52" s="869"/>
      <c r="R52" s="30">
        <v>0.32986111111111077</v>
      </c>
      <c r="S52" s="1">
        <v>3.472222222222222E-3</v>
      </c>
      <c r="Z52" s="329"/>
      <c r="AA52" s="582"/>
      <c r="AB52" s="582"/>
      <c r="AC52" s="330"/>
    </row>
    <row r="53" spans="1:54" ht="9.9499999999999993" customHeight="1" thickBot="1" x14ac:dyDescent="0.25">
      <c r="A53" s="1">
        <v>3.472222222222222E-3</v>
      </c>
      <c r="C53" s="29">
        <f t="shared" si="1"/>
        <v>0.33333333333333298</v>
      </c>
      <c r="D53" s="765" t="s">
        <v>229</v>
      </c>
      <c r="E53" s="710"/>
      <c r="F53" s="710"/>
      <c r="G53" s="766"/>
      <c r="H53" s="870"/>
      <c r="I53" s="868"/>
      <c r="J53" s="868"/>
      <c r="K53" s="868"/>
      <c r="L53" s="868"/>
      <c r="M53" s="868"/>
      <c r="N53" s="868"/>
      <c r="O53" s="868"/>
      <c r="P53" s="868"/>
      <c r="Q53" s="869"/>
      <c r="R53" s="30">
        <v>0.33333333333333298</v>
      </c>
      <c r="S53" s="1">
        <v>3.472222222222222E-3</v>
      </c>
      <c r="Z53" s="331"/>
      <c r="AA53" s="770"/>
      <c r="AB53" s="770"/>
      <c r="AC53" s="332"/>
    </row>
    <row r="54" spans="1:54" ht="9.9499999999999993" customHeight="1" thickBot="1" x14ac:dyDescent="0.25">
      <c r="A54" s="1">
        <v>3.472222222222222E-3</v>
      </c>
      <c r="C54" s="29">
        <f t="shared" si="1"/>
        <v>0.33680555555555519</v>
      </c>
      <c r="D54" s="765"/>
      <c r="E54" s="710"/>
      <c r="F54" s="710"/>
      <c r="G54" s="766"/>
      <c r="H54" s="870"/>
      <c r="I54" s="868"/>
      <c r="J54" s="868"/>
      <c r="K54" s="868"/>
      <c r="L54" s="868"/>
      <c r="M54" s="868"/>
      <c r="N54" s="868"/>
      <c r="O54" s="868"/>
      <c r="P54" s="868"/>
      <c r="Q54" s="869"/>
      <c r="R54" s="30">
        <v>0.33680555555555519</v>
      </c>
      <c r="S54" s="1">
        <v>3.472222222222222E-3</v>
      </c>
      <c r="AE54" s="244" t="s">
        <v>194</v>
      </c>
      <c r="AF54" s="297"/>
      <c r="AG54" s="765" t="s">
        <v>210</v>
      </c>
      <c r="AH54" s="766"/>
      <c r="AI54" s="244" t="s">
        <v>195</v>
      </c>
      <c r="AJ54" s="245"/>
      <c r="AK54" s="627" t="s">
        <v>192</v>
      </c>
      <c r="AL54" s="628"/>
      <c r="AM54" s="244" t="s">
        <v>193</v>
      </c>
      <c r="AN54" s="297"/>
    </row>
    <row r="55" spans="1:54" ht="9.9499999999999993" customHeight="1" thickBot="1" x14ac:dyDescent="0.25">
      <c r="A55" s="1">
        <v>3.472222222222222E-3</v>
      </c>
      <c r="C55" s="29">
        <f t="shared" si="1"/>
        <v>0.3402777777777774</v>
      </c>
      <c r="D55" s="765"/>
      <c r="E55" s="710"/>
      <c r="F55" s="710"/>
      <c r="G55" s="766"/>
      <c r="H55" s="870"/>
      <c r="I55" s="868"/>
      <c r="J55" s="868"/>
      <c r="K55" s="868"/>
      <c r="L55" s="868"/>
      <c r="M55" s="868"/>
      <c r="N55" s="868"/>
      <c r="O55" s="868"/>
      <c r="P55" s="868"/>
      <c r="Q55" s="869"/>
      <c r="R55" s="30">
        <v>0.3402777777777774</v>
      </c>
      <c r="S55" s="1">
        <v>3.472222222222222E-3</v>
      </c>
      <c r="AE55" s="244"/>
      <c r="AF55" s="297"/>
      <c r="AG55" s="765"/>
      <c r="AH55" s="766"/>
      <c r="AI55" s="244"/>
      <c r="AJ55" s="245"/>
      <c r="AK55" s="627"/>
      <c r="AL55" s="628"/>
      <c r="AM55" s="244"/>
      <c r="AN55" s="297"/>
    </row>
    <row r="56" spans="1:54" ht="9.9499999999999993" customHeight="1" thickBot="1" x14ac:dyDescent="0.25">
      <c r="A56" s="1">
        <v>3.472222222222222E-3</v>
      </c>
      <c r="C56" s="29">
        <f t="shared" si="1"/>
        <v>0.34374999999999961</v>
      </c>
      <c r="D56" s="765"/>
      <c r="E56" s="710"/>
      <c r="F56" s="710"/>
      <c r="G56" s="766"/>
      <c r="H56" s="870"/>
      <c r="I56" s="868"/>
      <c r="J56" s="868"/>
      <c r="K56" s="868"/>
      <c r="L56" s="868"/>
      <c r="M56" s="868"/>
      <c r="N56" s="868"/>
      <c r="O56" s="868"/>
      <c r="P56" s="868"/>
      <c r="Q56" s="869"/>
      <c r="R56" s="30">
        <v>0.34374999999999961</v>
      </c>
      <c r="S56" s="1">
        <v>3.472222222222222E-3</v>
      </c>
      <c r="AE56" s="297"/>
      <c r="AF56" s="297"/>
      <c r="AG56" s="765"/>
      <c r="AH56" s="766"/>
      <c r="AI56" s="244"/>
      <c r="AJ56" s="245"/>
      <c r="AK56" s="627"/>
      <c r="AL56" s="628"/>
      <c r="AM56" s="244"/>
      <c r="AN56" s="297"/>
    </row>
    <row r="57" spans="1:54" ht="9.9499999999999993" customHeight="1" thickBot="1" x14ac:dyDescent="0.25">
      <c r="A57" s="1">
        <v>3.472222222222222E-3</v>
      </c>
      <c r="C57" s="29">
        <f t="shared" si="1"/>
        <v>0.34722222222222182</v>
      </c>
      <c r="D57" s="765"/>
      <c r="E57" s="710"/>
      <c r="F57" s="710"/>
      <c r="G57" s="766"/>
      <c r="H57" s="870"/>
      <c r="I57" s="868"/>
      <c r="J57" s="868"/>
      <c r="K57" s="868"/>
      <c r="L57" s="868"/>
      <c r="M57" s="868"/>
      <c r="N57" s="868"/>
      <c r="O57" s="868"/>
      <c r="P57" s="868"/>
      <c r="Q57" s="869"/>
      <c r="R57" s="30">
        <v>0.34722222222222182</v>
      </c>
      <c r="S57" s="1">
        <v>3.472222222222222E-3</v>
      </c>
      <c r="AE57" s="297"/>
      <c r="AF57" s="297"/>
      <c r="AG57" s="765"/>
      <c r="AH57" s="766"/>
      <c r="AI57" s="244"/>
      <c r="AJ57" s="245"/>
      <c r="AK57" s="627"/>
      <c r="AL57" s="628"/>
      <c r="AM57" s="244"/>
      <c r="AN57" s="297"/>
    </row>
    <row r="58" spans="1:54" ht="9.9499999999999993" customHeight="1" thickBot="1" x14ac:dyDescent="0.25">
      <c r="A58" s="1">
        <v>3.472222222222222E-3</v>
      </c>
      <c r="C58" s="29">
        <f t="shared" si="1"/>
        <v>0.35069444444444403</v>
      </c>
      <c r="D58" s="765"/>
      <c r="E58" s="710"/>
      <c r="F58" s="710"/>
      <c r="G58" s="766"/>
      <c r="H58" s="870"/>
      <c r="I58" s="868"/>
      <c r="J58" s="868"/>
      <c r="K58" s="868"/>
      <c r="L58" s="868"/>
      <c r="M58" s="868"/>
      <c r="N58" s="868"/>
      <c r="O58" s="868"/>
      <c r="P58" s="868"/>
      <c r="Q58" s="869"/>
      <c r="R58" s="30">
        <v>0.35069444444444403</v>
      </c>
      <c r="S58" s="1">
        <v>3.472222222222222E-3</v>
      </c>
      <c r="AE58" s="633"/>
      <c r="AF58" s="633"/>
      <c r="AG58" s="767"/>
      <c r="AH58" s="768"/>
      <c r="AI58" s="246"/>
      <c r="AJ58" s="247"/>
      <c r="AK58" s="610"/>
      <c r="AL58" s="612"/>
      <c r="AM58" s="244"/>
      <c r="AN58" s="297"/>
    </row>
    <row r="59" spans="1:54" ht="9.9499999999999993" customHeight="1" thickBot="1" x14ac:dyDescent="0.25">
      <c r="A59" s="1">
        <v>3.472222222222222E-3</v>
      </c>
      <c r="C59" s="29">
        <f t="shared" si="1"/>
        <v>0.35416666666666624</v>
      </c>
      <c r="D59" s="765"/>
      <c r="E59" s="710"/>
      <c r="F59" s="710"/>
      <c r="G59" s="766"/>
      <c r="H59" s="870"/>
      <c r="I59" s="868"/>
      <c r="J59" s="868"/>
      <c r="K59" s="868"/>
      <c r="L59" s="868"/>
      <c r="M59" s="868"/>
      <c r="N59" s="868"/>
      <c r="O59" s="868"/>
      <c r="P59" s="868"/>
      <c r="Q59" s="869"/>
      <c r="R59" s="30">
        <v>0.35416666666666624</v>
      </c>
      <c r="S59" s="1">
        <v>3.472222222222222E-3</v>
      </c>
      <c r="AB59" s="779" t="s">
        <v>217</v>
      </c>
      <c r="AC59" s="780"/>
      <c r="AD59" s="780"/>
      <c r="AE59" s="781"/>
      <c r="AF59" s="789" t="s">
        <v>220</v>
      </c>
      <c r="AG59" s="781"/>
      <c r="AH59" s="786" t="s">
        <v>217</v>
      </c>
      <c r="AI59" s="780"/>
      <c r="AJ59" s="780"/>
      <c r="AK59" s="781"/>
      <c r="AS59" s="745" t="s">
        <v>162</v>
      </c>
      <c r="AT59" s="746"/>
      <c r="AU59" s="746"/>
      <c r="AV59" s="746"/>
      <c r="AW59" s="746"/>
      <c r="AX59" s="746"/>
      <c r="AY59" s="746"/>
      <c r="AZ59" s="746"/>
      <c r="BA59" s="746"/>
      <c r="BB59" s="747"/>
    </row>
    <row r="60" spans="1:54" ht="9.9499999999999993" customHeight="1" thickBot="1" x14ac:dyDescent="0.25">
      <c r="A60" s="1">
        <v>3.472222222222222E-3</v>
      </c>
      <c r="C60" s="29">
        <f t="shared" si="1"/>
        <v>0.35763888888888845</v>
      </c>
      <c r="D60" s="765"/>
      <c r="E60" s="710"/>
      <c r="F60" s="710"/>
      <c r="G60" s="766"/>
      <c r="H60" s="871"/>
      <c r="I60" s="872"/>
      <c r="J60" s="872"/>
      <c r="K60" s="872"/>
      <c r="L60" s="872"/>
      <c r="M60" s="872"/>
      <c r="N60" s="872"/>
      <c r="O60" s="872"/>
      <c r="P60" s="872"/>
      <c r="Q60" s="873"/>
      <c r="R60" s="30">
        <v>0.35763888888888845</v>
      </c>
      <c r="S60" s="1">
        <v>3.472222222222222E-3</v>
      </c>
      <c r="AB60" s="782"/>
      <c r="AC60" s="782"/>
      <c r="AD60" s="782"/>
      <c r="AE60" s="783"/>
      <c r="AF60" s="787"/>
      <c r="AG60" s="783"/>
      <c r="AH60" s="787"/>
      <c r="AI60" s="782"/>
      <c r="AJ60" s="782"/>
      <c r="AK60" s="783"/>
      <c r="AS60" s="748"/>
      <c r="AT60" s="749"/>
      <c r="AU60" s="749"/>
      <c r="AV60" s="749"/>
      <c r="AW60" s="749"/>
      <c r="AX60" s="749"/>
      <c r="AY60" s="749"/>
      <c r="AZ60" s="749"/>
      <c r="BA60" s="749"/>
      <c r="BB60" s="750"/>
    </row>
    <row r="61" spans="1:54" ht="9.9499999999999993" customHeight="1" thickBot="1" x14ac:dyDescent="0.25">
      <c r="A61" s="1">
        <v>3.472222222222222E-3</v>
      </c>
      <c r="C61" s="29">
        <f t="shared" si="1"/>
        <v>0.36111111111111066</v>
      </c>
      <c r="D61" s="767"/>
      <c r="E61" s="797"/>
      <c r="F61" s="797"/>
      <c r="G61" s="768"/>
      <c r="H61" s="874" t="s">
        <v>260</v>
      </c>
      <c r="I61" s="875"/>
      <c r="J61" s="875"/>
      <c r="K61" s="875"/>
      <c r="L61" s="875"/>
      <c r="M61" s="875"/>
      <c r="N61" s="875"/>
      <c r="O61" s="875"/>
      <c r="P61" s="875"/>
      <c r="Q61" s="876"/>
      <c r="R61" s="30">
        <v>0.36111111111111066</v>
      </c>
      <c r="S61" s="1">
        <v>3.472222222222222E-3</v>
      </c>
      <c r="AB61" s="782"/>
      <c r="AC61" s="782"/>
      <c r="AD61" s="782"/>
      <c r="AE61" s="783"/>
      <c r="AF61" s="787"/>
      <c r="AG61" s="783"/>
      <c r="AH61" s="787"/>
      <c r="AI61" s="782"/>
      <c r="AJ61" s="782"/>
      <c r="AK61" s="783"/>
      <c r="AS61" s="748"/>
      <c r="AT61" s="749"/>
      <c r="AU61" s="749"/>
      <c r="AV61" s="749"/>
      <c r="AW61" s="749"/>
      <c r="AX61" s="749"/>
      <c r="AY61" s="749"/>
      <c r="AZ61" s="749"/>
      <c r="BA61" s="749"/>
      <c r="BB61" s="750"/>
    </row>
    <row r="62" spans="1:54" ht="9.9499999999999993" customHeight="1" thickBot="1" x14ac:dyDescent="0.25">
      <c r="A62" s="1">
        <v>3.472222222222222E-3</v>
      </c>
      <c r="C62" s="29">
        <f t="shared" si="1"/>
        <v>0.36458333333333287</v>
      </c>
      <c r="D62" s="248" t="s">
        <v>273</v>
      </c>
      <c r="E62" s="715"/>
      <c r="F62" s="715"/>
      <c r="G62" s="249"/>
      <c r="H62" s="877"/>
      <c r="I62" s="878"/>
      <c r="J62" s="878"/>
      <c r="K62" s="878"/>
      <c r="L62" s="878"/>
      <c r="M62" s="878"/>
      <c r="N62" s="878"/>
      <c r="O62" s="878"/>
      <c r="P62" s="878"/>
      <c r="Q62" s="879"/>
      <c r="R62" s="30">
        <v>0.36458333333333287</v>
      </c>
      <c r="S62" s="1">
        <v>3.472222222222222E-3</v>
      </c>
      <c r="AB62" s="782"/>
      <c r="AC62" s="782"/>
      <c r="AD62" s="782"/>
      <c r="AE62" s="783"/>
      <c r="AF62" s="787"/>
      <c r="AG62" s="783"/>
      <c r="AH62" s="787"/>
      <c r="AI62" s="782"/>
      <c r="AJ62" s="782"/>
      <c r="AK62" s="783"/>
      <c r="AS62" s="748"/>
      <c r="AT62" s="749"/>
      <c r="AU62" s="749"/>
      <c r="AV62" s="749"/>
      <c r="AW62" s="749"/>
      <c r="AX62" s="749"/>
      <c r="AY62" s="749"/>
      <c r="AZ62" s="749"/>
      <c r="BA62" s="749"/>
      <c r="BB62" s="750"/>
    </row>
    <row r="63" spans="1:54" ht="9.9499999999999993" customHeight="1" thickBot="1" x14ac:dyDescent="0.25">
      <c r="A63" s="1">
        <v>3.472222222222222E-3</v>
      </c>
      <c r="C63" s="29">
        <f t="shared" si="1"/>
        <v>0.36805555555555508</v>
      </c>
      <c r="D63" s="250"/>
      <c r="E63" s="716"/>
      <c r="F63" s="716"/>
      <c r="G63" s="251"/>
      <c r="H63" s="877"/>
      <c r="I63" s="878"/>
      <c r="J63" s="878"/>
      <c r="K63" s="878"/>
      <c r="L63" s="878"/>
      <c r="M63" s="878"/>
      <c r="N63" s="878"/>
      <c r="O63" s="878"/>
      <c r="P63" s="878"/>
      <c r="Q63" s="879"/>
      <c r="R63" s="30">
        <v>0.36805555555555508</v>
      </c>
      <c r="S63" s="1">
        <v>3.472222222222222E-3</v>
      </c>
      <c r="AB63" s="782"/>
      <c r="AC63" s="782"/>
      <c r="AD63" s="782"/>
      <c r="AE63" s="783"/>
      <c r="AF63" s="787"/>
      <c r="AG63" s="783"/>
      <c r="AH63" s="787"/>
      <c r="AI63" s="782"/>
      <c r="AJ63" s="782"/>
      <c r="AK63" s="783"/>
      <c r="AS63" s="748"/>
      <c r="AT63" s="749"/>
      <c r="AU63" s="749"/>
      <c r="AV63" s="749"/>
      <c r="AW63" s="749"/>
      <c r="AX63" s="749"/>
      <c r="AY63" s="749"/>
      <c r="AZ63" s="749"/>
      <c r="BA63" s="749"/>
      <c r="BB63" s="750"/>
    </row>
    <row r="64" spans="1:54" ht="9.9499999999999993" customHeight="1" thickBot="1" x14ac:dyDescent="0.25">
      <c r="A64" s="1">
        <v>3.472222222222222E-3</v>
      </c>
      <c r="C64" s="29">
        <f t="shared" si="1"/>
        <v>0.37152777777777729</v>
      </c>
      <c r="D64" s="250"/>
      <c r="E64" s="716"/>
      <c r="F64" s="716"/>
      <c r="G64" s="251"/>
      <c r="H64" s="877"/>
      <c r="I64" s="878"/>
      <c r="J64" s="878"/>
      <c r="K64" s="878"/>
      <c r="L64" s="878"/>
      <c r="M64" s="878"/>
      <c r="N64" s="878"/>
      <c r="O64" s="878"/>
      <c r="P64" s="878"/>
      <c r="Q64" s="879"/>
      <c r="R64" s="30">
        <v>0.37152777777777729</v>
      </c>
      <c r="S64" s="1">
        <v>3.472222222222222E-3</v>
      </c>
      <c r="AB64" s="782"/>
      <c r="AC64" s="782"/>
      <c r="AD64" s="782"/>
      <c r="AE64" s="783"/>
      <c r="AF64" s="787"/>
      <c r="AG64" s="783"/>
      <c r="AH64" s="787"/>
      <c r="AI64" s="782"/>
      <c r="AJ64" s="782"/>
      <c r="AK64" s="783"/>
      <c r="AS64" s="748"/>
      <c r="AT64" s="749"/>
      <c r="AU64" s="749"/>
      <c r="AV64" s="749"/>
      <c r="AW64" s="749"/>
      <c r="AX64" s="749"/>
      <c r="AY64" s="749"/>
      <c r="AZ64" s="749"/>
      <c r="BA64" s="749"/>
      <c r="BB64" s="750"/>
    </row>
    <row r="65" spans="1:54" ht="9.9499999999999993" customHeight="1" thickBot="1" x14ac:dyDescent="0.25">
      <c r="A65" s="1">
        <v>3.472222222222222E-3</v>
      </c>
      <c r="C65" s="29">
        <f t="shared" si="1"/>
        <v>0.3749999999999995</v>
      </c>
      <c r="D65" s="250"/>
      <c r="E65" s="716"/>
      <c r="F65" s="716"/>
      <c r="G65" s="251"/>
      <c r="H65" s="880"/>
      <c r="I65" s="881"/>
      <c r="J65" s="881"/>
      <c r="K65" s="881"/>
      <c r="L65" s="881"/>
      <c r="M65" s="881"/>
      <c r="N65" s="881"/>
      <c r="O65" s="881"/>
      <c r="P65" s="881"/>
      <c r="Q65" s="882"/>
      <c r="R65" s="30">
        <v>0.3749999999999995</v>
      </c>
      <c r="S65" s="1">
        <v>3.472222222222222E-3</v>
      </c>
      <c r="AB65" s="782"/>
      <c r="AC65" s="782"/>
      <c r="AD65" s="782"/>
      <c r="AE65" s="783"/>
      <c r="AF65" s="787"/>
      <c r="AG65" s="783"/>
      <c r="AH65" s="787"/>
      <c r="AI65" s="782"/>
      <c r="AJ65" s="782"/>
      <c r="AK65" s="783"/>
      <c r="AS65" s="748"/>
      <c r="AT65" s="749"/>
      <c r="AU65" s="749"/>
      <c r="AV65" s="749"/>
      <c r="AW65" s="749"/>
      <c r="AX65" s="749"/>
      <c r="AY65" s="749"/>
      <c r="AZ65" s="749"/>
      <c r="BA65" s="749"/>
      <c r="BB65" s="750"/>
    </row>
    <row r="66" spans="1:54" ht="9.9499999999999993" customHeight="1" thickBot="1" x14ac:dyDescent="0.25">
      <c r="A66" s="1">
        <v>3.472222222222222E-3</v>
      </c>
      <c r="C66" s="29">
        <f t="shared" si="1"/>
        <v>0.37847222222222171</v>
      </c>
      <c r="D66" s="252"/>
      <c r="E66" s="717"/>
      <c r="F66" s="717"/>
      <c r="G66" s="253"/>
      <c r="H66" s="885" t="s">
        <v>83</v>
      </c>
      <c r="I66" s="865"/>
      <c r="J66" s="865"/>
      <c r="K66" s="865"/>
      <c r="L66" s="865"/>
      <c r="M66" s="865"/>
      <c r="N66" s="865"/>
      <c r="O66" s="865"/>
      <c r="P66" s="865"/>
      <c r="Q66" s="886"/>
      <c r="R66" s="30">
        <v>0.37847222222222171</v>
      </c>
      <c r="S66" s="1">
        <v>3.472222222222222E-3</v>
      </c>
      <c r="AB66" s="782"/>
      <c r="AC66" s="782"/>
      <c r="AD66" s="782"/>
      <c r="AE66" s="783"/>
      <c r="AF66" s="787"/>
      <c r="AG66" s="783"/>
      <c r="AH66" s="787"/>
      <c r="AI66" s="782"/>
      <c r="AJ66" s="782"/>
      <c r="AK66" s="783"/>
      <c r="AS66" s="748"/>
      <c r="AT66" s="749"/>
      <c r="AU66" s="749"/>
      <c r="AV66" s="749"/>
      <c r="AW66" s="749"/>
      <c r="AX66" s="749"/>
      <c r="AY66" s="749"/>
      <c r="AZ66" s="749"/>
      <c r="BA66" s="749"/>
      <c r="BB66" s="750"/>
    </row>
    <row r="67" spans="1:54" ht="9.9499999999999993" customHeight="1" thickBot="1" x14ac:dyDescent="0.25">
      <c r="A67" s="1">
        <v>3.472222222222222E-3</v>
      </c>
      <c r="C67" s="29">
        <f t="shared" si="1"/>
        <v>0.38194444444444392</v>
      </c>
      <c r="D67" s="424" t="s">
        <v>190</v>
      </c>
      <c r="E67" s="718"/>
      <c r="F67" s="248" t="s">
        <v>230</v>
      </c>
      <c r="G67" s="249"/>
      <c r="H67" s="887"/>
      <c r="I67" s="888"/>
      <c r="J67" s="888"/>
      <c r="K67" s="888"/>
      <c r="L67" s="888"/>
      <c r="M67" s="888"/>
      <c r="N67" s="888"/>
      <c r="O67" s="888"/>
      <c r="P67" s="888"/>
      <c r="Q67" s="889"/>
      <c r="R67" s="30">
        <v>0.38194444444444392</v>
      </c>
      <c r="S67" s="1">
        <v>3.472222222222222E-3</v>
      </c>
      <c r="AB67" s="782"/>
      <c r="AC67" s="782"/>
      <c r="AD67" s="782"/>
      <c r="AE67" s="783"/>
      <c r="AF67" s="787"/>
      <c r="AG67" s="783"/>
      <c r="AH67" s="787"/>
      <c r="AI67" s="782"/>
      <c r="AJ67" s="782"/>
      <c r="AK67" s="783"/>
      <c r="AS67" s="748"/>
      <c r="AT67" s="749"/>
      <c r="AU67" s="749"/>
      <c r="AV67" s="749"/>
      <c r="AW67" s="749"/>
      <c r="AX67" s="749"/>
      <c r="AY67" s="749"/>
      <c r="AZ67" s="749"/>
      <c r="BA67" s="749"/>
      <c r="BB67" s="750"/>
    </row>
    <row r="68" spans="1:54" ht="9.9499999999999993" customHeight="1" thickBot="1" x14ac:dyDescent="0.25">
      <c r="A68" s="1">
        <v>3.472222222222222E-3</v>
      </c>
      <c r="C68" s="29">
        <f t="shared" si="1"/>
        <v>0.38541666666666613</v>
      </c>
      <c r="D68" s="426"/>
      <c r="E68" s="428"/>
      <c r="F68" s="250"/>
      <c r="G68" s="251"/>
      <c r="H68" s="887"/>
      <c r="I68" s="888"/>
      <c r="J68" s="888"/>
      <c r="K68" s="888"/>
      <c r="L68" s="888"/>
      <c r="M68" s="888"/>
      <c r="N68" s="888"/>
      <c r="O68" s="888"/>
      <c r="P68" s="888"/>
      <c r="Q68" s="889"/>
      <c r="R68" s="30">
        <v>0.38541666666666613</v>
      </c>
      <c r="S68" s="1">
        <v>3.472222222222222E-3</v>
      </c>
      <c r="AB68" s="782"/>
      <c r="AC68" s="782"/>
      <c r="AD68" s="782"/>
      <c r="AE68" s="783"/>
      <c r="AF68" s="787"/>
      <c r="AG68" s="783"/>
      <c r="AH68" s="787"/>
      <c r="AI68" s="782"/>
      <c r="AJ68" s="782"/>
      <c r="AK68" s="783"/>
      <c r="AS68" s="748"/>
      <c r="AT68" s="749"/>
      <c r="AU68" s="749"/>
      <c r="AV68" s="749"/>
      <c r="AW68" s="749"/>
      <c r="AX68" s="749"/>
      <c r="AY68" s="749"/>
      <c r="AZ68" s="749"/>
      <c r="BA68" s="749"/>
      <c r="BB68" s="750"/>
    </row>
    <row r="69" spans="1:54" ht="9.9499999999999993" customHeight="1" thickBot="1" x14ac:dyDescent="0.25">
      <c r="A69" s="1">
        <v>3.472222222222222E-3</v>
      </c>
      <c r="C69" s="29">
        <f t="shared" si="1"/>
        <v>0.38888888888888834</v>
      </c>
      <c r="D69" s="426"/>
      <c r="E69" s="428"/>
      <c r="F69" s="250"/>
      <c r="G69" s="251"/>
      <c r="H69" s="887"/>
      <c r="I69" s="888"/>
      <c r="J69" s="888"/>
      <c r="K69" s="888"/>
      <c r="L69" s="888"/>
      <c r="M69" s="888"/>
      <c r="N69" s="888"/>
      <c r="O69" s="888"/>
      <c r="P69" s="888"/>
      <c r="Q69" s="889"/>
      <c r="R69" s="30">
        <v>0.38888888888888834</v>
      </c>
      <c r="S69" s="1">
        <v>3.472222222222222E-3</v>
      </c>
      <c r="AB69" s="782"/>
      <c r="AC69" s="782"/>
      <c r="AD69" s="782"/>
      <c r="AE69" s="783"/>
      <c r="AF69" s="787"/>
      <c r="AG69" s="783"/>
      <c r="AH69" s="787"/>
      <c r="AI69" s="782"/>
      <c r="AJ69" s="782"/>
      <c r="AK69" s="783"/>
      <c r="AS69" s="748"/>
      <c r="AT69" s="749"/>
      <c r="AU69" s="749"/>
      <c r="AV69" s="749"/>
      <c r="AW69" s="749"/>
      <c r="AX69" s="749"/>
      <c r="AY69" s="749"/>
      <c r="AZ69" s="749"/>
      <c r="BA69" s="749"/>
      <c r="BB69" s="750"/>
    </row>
    <row r="70" spans="1:54" ht="9.9499999999999993" customHeight="1" thickBot="1" x14ac:dyDescent="0.25">
      <c r="A70" s="1">
        <v>3.472222222222222E-3</v>
      </c>
      <c r="C70" s="29">
        <f t="shared" si="1"/>
        <v>0.39236111111111055</v>
      </c>
      <c r="D70" s="426"/>
      <c r="E70" s="428"/>
      <c r="F70" s="250"/>
      <c r="G70" s="251"/>
      <c r="H70" s="887"/>
      <c r="I70" s="888"/>
      <c r="J70" s="888"/>
      <c r="K70" s="888"/>
      <c r="L70" s="888"/>
      <c r="M70" s="888"/>
      <c r="N70" s="888"/>
      <c r="O70" s="888"/>
      <c r="P70" s="888"/>
      <c r="Q70" s="889"/>
      <c r="R70" s="30">
        <v>0.39236111111111055</v>
      </c>
      <c r="S70" s="1">
        <v>3.472222222222222E-3</v>
      </c>
      <c r="Y70" s="157" t="s">
        <v>184</v>
      </c>
      <c r="Z70" s="157"/>
      <c r="AA70" s="157"/>
      <c r="AB70" s="784"/>
      <c r="AC70" s="784"/>
      <c r="AD70" s="784"/>
      <c r="AE70" s="785"/>
      <c r="AF70" s="788"/>
      <c r="AG70" s="785"/>
      <c r="AH70" s="788"/>
      <c r="AI70" s="784"/>
      <c r="AJ70" s="784"/>
      <c r="AK70" s="785"/>
      <c r="AS70" s="748"/>
      <c r="AT70" s="749"/>
      <c r="AU70" s="749"/>
      <c r="AV70" s="749"/>
      <c r="AW70" s="749"/>
      <c r="AX70" s="749"/>
      <c r="AY70" s="749"/>
      <c r="AZ70" s="749"/>
      <c r="BA70" s="749"/>
      <c r="BB70" s="750"/>
    </row>
    <row r="71" spans="1:54" ht="9.9499999999999993" customHeight="1" thickBot="1" x14ac:dyDescent="0.25">
      <c r="A71" s="1">
        <v>3.472222222222222E-3</v>
      </c>
      <c r="C71" s="29">
        <f t="shared" si="1"/>
        <v>0.39583333333333276</v>
      </c>
      <c r="D71" s="426"/>
      <c r="E71" s="428"/>
      <c r="F71" s="250"/>
      <c r="G71" s="251"/>
      <c r="H71" s="887"/>
      <c r="I71" s="888"/>
      <c r="J71" s="888"/>
      <c r="K71" s="888"/>
      <c r="L71" s="888"/>
      <c r="M71" s="888"/>
      <c r="N71" s="888"/>
      <c r="O71" s="888"/>
      <c r="P71" s="888"/>
      <c r="Q71" s="889"/>
      <c r="R71" s="30">
        <v>0.39583333333333276</v>
      </c>
      <c r="S71" s="1">
        <v>3.472222222222222E-3</v>
      </c>
      <c r="Y71" s="156"/>
      <c r="Z71" s="156"/>
      <c r="AA71" s="156"/>
      <c r="AB71" s="158"/>
      <c r="AS71" s="751"/>
      <c r="AT71" s="752"/>
      <c r="AU71" s="752"/>
      <c r="AV71" s="752"/>
      <c r="AW71" s="752"/>
      <c r="AX71" s="752"/>
      <c r="AY71" s="752"/>
      <c r="AZ71" s="752"/>
      <c r="BA71" s="752"/>
      <c r="BB71" s="753"/>
    </row>
    <row r="72" spans="1:54" ht="9.9499999999999993" customHeight="1" thickBot="1" x14ac:dyDescent="0.25">
      <c r="A72" s="1">
        <v>3.472222222222222E-3</v>
      </c>
      <c r="C72" s="29">
        <f t="shared" si="1"/>
        <v>0.39930555555555497</v>
      </c>
      <c r="D72" s="426"/>
      <c r="E72" s="428"/>
      <c r="F72" s="250"/>
      <c r="G72" s="251"/>
      <c r="H72" s="887"/>
      <c r="I72" s="888"/>
      <c r="J72" s="888"/>
      <c r="K72" s="888"/>
      <c r="L72" s="888"/>
      <c r="M72" s="888"/>
      <c r="N72" s="888"/>
      <c r="O72" s="888"/>
      <c r="P72" s="888"/>
      <c r="Q72" s="889"/>
      <c r="R72" s="30">
        <v>0.39930555555555497</v>
      </c>
      <c r="S72" s="1">
        <v>3.472222222222222E-3</v>
      </c>
      <c r="Y72" s="156"/>
      <c r="Z72" s="156"/>
      <c r="AA72" s="156"/>
      <c r="AB72" s="158"/>
    </row>
    <row r="73" spans="1:54" ht="9.9499999999999993" customHeight="1" thickBot="1" x14ac:dyDescent="0.25">
      <c r="A73" s="1">
        <v>3.472222222222222E-3</v>
      </c>
      <c r="C73" s="29">
        <f t="shared" si="1"/>
        <v>0.40277777777777718</v>
      </c>
      <c r="D73" s="426"/>
      <c r="E73" s="428"/>
      <c r="F73" s="252"/>
      <c r="G73" s="253"/>
      <c r="H73" s="887"/>
      <c r="I73" s="888"/>
      <c r="J73" s="888"/>
      <c r="K73" s="888"/>
      <c r="L73" s="888"/>
      <c r="M73" s="888"/>
      <c r="N73" s="888"/>
      <c r="O73" s="888"/>
      <c r="P73" s="888"/>
      <c r="Q73" s="889"/>
      <c r="R73" s="30">
        <v>0.40277777777777718</v>
      </c>
      <c r="S73" s="1">
        <v>3.472222222222222E-3</v>
      </c>
      <c r="Y73" s="156"/>
      <c r="Z73" s="156"/>
      <c r="AA73" s="156"/>
      <c r="AB73" s="158"/>
    </row>
    <row r="74" spans="1:54" ht="9.9499999999999993" customHeight="1" thickBot="1" x14ac:dyDescent="0.25">
      <c r="A74" s="1">
        <v>3.472222222222222E-3</v>
      </c>
      <c r="C74" s="29">
        <f t="shared" si="1"/>
        <v>0.40624999999999939</v>
      </c>
      <c r="D74" s="426"/>
      <c r="E74" s="428"/>
      <c r="F74" s="322" t="s">
        <v>185</v>
      </c>
      <c r="G74" s="790"/>
      <c r="H74" s="887"/>
      <c r="I74" s="888"/>
      <c r="J74" s="888"/>
      <c r="K74" s="888"/>
      <c r="L74" s="888"/>
      <c r="M74" s="888"/>
      <c r="N74" s="888"/>
      <c r="O74" s="888"/>
      <c r="P74" s="888"/>
      <c r="Q74" s="889"/>
      <c r="R74" s="30">
        <v>0.40624999999999939</v>
      </c>
      <c r="S74" s="1">
        <v>3.472222222222222E-3</v>
      </c>
      <c r="Y74" s="156"/>
      <c r="Z74" s="156"/>
      <c r="AA74" s="156"/>
      <c r="AB74" s="158"/>
    </row>
    <row r="75" spans="1:54" ht="9.9499999999999993" customHeight="1" thickBot="1" x14ac:dyDescent="0.25">
      <c r="A75" s="1">
        <v>3.472222222222222E-3</v>
      </c>
      <c r="C75" s="29">
        <f t="shared" si="1"/>
        <v>0.4097222222222216</v>
      </c>
      <c r="D75" s="426"/>
      <c r="E75" s="428"/>
      <c r="F75" s="765"/>
      <c r="G75" s="766"/>
      <c r="H75" s="887"/>
      <c r="I75" s="888"/>
      <c r="J75" s="888"/>
      <c r="K75" s="888"/>
      <c r="L75" s="888"/>
      <c r="M75" s="888"/>
      <c r="N75" s="888"/>
      <c r="O75" s="888"/>
      <c r="P75" s="888"/>
      <c r="Q75" s="889"/>
      <c r="R75" s="30">
        <v>0.4097222222222216</v>
      </c>
      <c r="S75" s="1">
        <v>3.472222222222222E-3</v>
      </c>
      <c r="Y75" s="156"/>
      <c r="Z75" s="156"/>
      <c r="AA75" s="156"/>
      <c r="AB75" s="158"/>
    </row>
    <row r="76" spans="1:54" ht="9.9499999999999993" customHeight="1" thickBot="1" x14ac:dyDescent="0.25">
      <c r="A76" s="1">
        <v>3.472222222222222E-3</v>
      </c>
      <c r="C76" s="29">
        <f t="shared" si="1"/>
        <v>0.41319444444444381</v>
      </c>
      <c r="D76" s="426"/>
      <c r="E76" s="428"/>
      <c r="F76" s="765"/>
      <c r="G76" s="766"/>
      <c r="H76" s="890"/>
      <c r="I76" s="891"/>
      <c r="J76" s="891"/>
      <c r="K76" s="891"/>
      <c r="L76" s="891"/>
      <c r="M76" s="891"/>
      <c r="N76" s="891"/>
      <c r="O76" s="891"/>
      <c r="P76" s="891"/>
      <c r="Q76" s="892"/>
      <c r="R76" s="30">
        <v>0.41319444444444381</v>
      </c>
      <c r="S76" s="1">
        <v>3.472222222222222E-3</v>
      </c>
      <c r="Y76" s="156"/>
      <c r="Z76" s="156"/>
      <c r="AA76" s="156"/>
      <c r="AB76" s="158"/>
    </row>
    <row r="77" spans="1:54" ht="9.9499999999999993" customHeight="1" thickBot="1" x14ac:dyDescent="0.25">
      <c r="A77" s="1">
        <v>3.472222222222222E-3</v>
      </c>
      <c r="C77" s="29">
        <f t="shared" si="1"/>
        <v>0.41666666666666602</v>
      </c>
      <c r="D77" s="426"/>
      <c r="E77" s="428"/>
      <c r="F77" s="765"/>
      <c r="G77" s="766"/>
      <c r="H77" s="622" t="s">
        <v>257</v>
      </c>
      <c r="I77" s="693"/>
      <c r="J77" s="693"/>
      <c r="K77" s="693"/>
      <c r="L77" s="693"/>
      <c r="M77" s="693"/>
      <c r="N77" s="693"/>
      <c r="O77" s="693"/>
      <c r="P77" s="693"/>
      <c r="Q77" s="694"/>
      <c r="R77" s="30">
        <v>0.41666666666666602</v>
      </c>
      <c r="S77" s="1">
        <v>3.472222222222222E-3</v>
      </c>
      <c r="Y77" s="156"/>
      <c r="Z77" s="156"/>
      <c r="AA77" s="156"/>
      <c r="AB77" s="158"/>
    </row>
    <row r="78" spans="1:54" ht="9.9499999999999993" customHeight="1" thickBot="1" x14ac:dyDescent="0.25">
      <c r="A78" s="1">
        <v>3.472222222222222E-3</v>
      </c>
      <c r="C78" s="29">
        <f t="shared" si="1"/>
        <v>0.42013888888888823</v>
      </c>
      <c r="D78" s="426"/>
      <c r="E78" s="428"/>
      <c r="F78" s="765"/>
      <c r="G78" s="766"/>
      <c r="H78" s="695"/>
      <c r="I78" s="474"/>
      <c r="J78" s="474"/>
      <c r="K78" s="474"/>
      <c r="L78" s="474"/>
      <c r="M78" s="474"/>
      <c r="N78" s="474"/>
      <c r="O78" s="474"/>
      <c r="P78" s="474"/>
      <c r="Q78" s="696"/>
      <c r="R78" s="30">
        <v>0.42013888888888823</v>
      </c>
      <c r="S78" s="1">
        <v>3.472222222222222E-3</v>
      </c>
      <c r="Y78" s="156"/>
      <c r="Z78" s="156"/>
      <c r="AA78" s="156"/>
      <c r="AB78" s="158"/>
    </row>
    <row r="79" spans="1:54" ht="9.9499999999999993" customHeight="1" thickBot="1" x14ac:dyDescent="0.25">
      <c r="A79" s="1">
        <v>3.472222222222222E-3</v>
      </c>
      <c r="C79" s="29">
        <f t="shared" si="1"/>
        <v>0.42361111111111044</v>
      </c>
      <c r="D79" s="426"/>
      <c r="E79" s="428"/>
      <c r="F79" s="765"/>
      <c r="G79" s="766"/>
      <c r="H79" s="695"/>
      <c r="I79" s="474"/>
      <c r="J79" s="474"/>
      <c r="K79" s="474"/>
      <c r="L79" s="474"/>
      <c r="M79" s="474"/>
      <c r="N79" s="474"/>
      <c r="O79" s="474"/>
      <c r="P79" s="474"/>
      <c r="Q79" s="696"/>
      <c r="R79" s="30">
        <v>0.42361111111111044</v>
      </c>
      <c r="S79" s="1">
        <v>3.472222222222222E-3</v>
      </c>
      <c r="Y79" s="156"/>
      <c r="Z79" s="156"/>
      <c r="AA79" s="156"/>
      <c r="AB79" s="158"/>
    </row>
    <row r="80" spans="1:54" ht="9.9499999999999993" customHeight="1" thickBot="1" x14ac:dyDescent="0.25">
      <c r="A80" s="1">
        <v>3.472222222222222E-3</v>
      </c>
      <c r="C80" s="29">
        <f t="shared" si="1"/>
        <v>0.42708333333333265</v>
      </c>
      <c r="D80" s="426"/>
      <c r="E80" s="428"/>
      <c r="F80" s="765"/>
      <c r="G80" s="766"/>
      <c r="H80" s="695"/>
      <c r="I80" s="474"/>
      <c r="J80" s="474"/>
      <c r="K80" s="474"/>
      <c r="L80" s="474"/>
      <c r="M80" s="474"/>
      <c r="N80" s="474"/>
      <c r="O80" s="474"/>
      <c r="P80" s="474"/>
      <c r="Q80" s="696"/>
      <c r="R80" s="30">
        <v>0.42708333333333265</v>
      </c>
      <c r="S80" s="1">
        <v>3.472222222222222E-3</v>
      </c>
      <c r="Y80" s="156"/>
      <c r="Z80" s="156"/>
      <c r="AA80" s="156"/>
      <c r="AB80" s="158"/>
    </row>
    <row r="81" spans="1:60" ht="9.9499999999999993" customHeight="1" thickBot="1" x14ac:dyDescent="0.25">
      <c r="A81" s="1">
        <v>3.472222222222222E-3</v>
      </c>
      <c r="C81" s="29">
        <f t="shared" si="1"/>
        <v>0.43055555555555486</v>
      </c>
      <c r="D81" s="426"/>
      <c r="E81" s="428"/>
      <c r="F81" s="765"/>
      <c r="G81" s="766"/>
      <c r="H81" s="695"/>
      <c r="I81" s="474"/>
      <c r="J81" s="474"/>
      <c r="K81" s="474"/>
      <c r="L81" s="474"/>
      <c r="M81" s="474"/>
      <c r="N81" s="474"/>
      <c r="O81" s="474"/>
      <c r="P81" s="474"/>
      <c r="Q81" s="696"/>
      <c r="R81" s="30">
        <v>0.43055555555555486</v>
      </c>
      <c r="S81" s="1">
        <v>3.472222222222222E-3</v>
      </c>
      <c r="Y81" s="156"/>
      <c r="Z81" s="156"/>
      <c r="AA81" s="156"/>
      <c r="AB81" s="158"/>
      <c r="AY81" s="209" t="s">
        <v>261</v>
      </c>
      <c r="AZ81" s="319"/>
      <c r="BA81" s="319"/>
      <c r="BB81" s="319"/>
      <c r="BC81" s="319"/>
      <c r="BD81" s="319"/>
      <c r="BE81" s="319"/>
      <c r="BF81" s="319"/>
      <c r="BG81" s="319"/>
      <c r="BH81" s="179"/>
    </row>
    <row r="82" spans="1:60" ht="9.9499999999999993" customHeight="1" thickBot="1" x14ac:dyDescent="0.25">
      <c r="A82" s="1">
        <v>3.472222222222222E-3</v>
      </c>
      <c r="C82" s="29">
        <f t="shared" si="1"/>
        <v>0.43402777777777707</v>
      </c>
      <c r="D82" s="426"/>
      <c r="E82" s="428"/>
      <c r="F82" s="765"/>
      <c r="G82" s="766"/>
      <c r="H82" s="695"/>
      <c r="I82" s="474"/>
      <c r="J82" s="474"/>
      <c r="K82" s="474"/>
      <c r="L82" s="474"/>
      <c r="M82" s="474"/>
      <c r="N82" s="474"/>
      <c r="O82" s="474"/>
      <c r="P82" s="474"/>
      <c r="Q82" s="696"/>
      <c r="R82" s="30">
        <v>0.43402777777777707</v>
      </c>
      <c r="S82" s="1">
        <v>3.472222222222222E-3</v>
      </c>
      <c r="Y82" s="156"/>
      <c r="Z82" s="156"/>
      <c r="AA82" s="156"/>
      <c r="AB82" s="158"/>
      <c r="AY82" s="180"/>
      <c r="AZ82" s="320"/>
      <c r="BA82" s="320"/>
      <c r="BB82" s="320"/>
      <c r="BC82" s="320"/>
      <c r="BD82" s="320"/>
      <c r="BE82" s="320"/>
      <c r="BF82" s="320"/>
      <c r="BG82" s="320"/>
      <c r="BH82" s="181"/>
    </row>
    <row r="83" spans="1:60" ht="9.9499999999999993" customHeight="1" thickBot="1" x14ac:dyDescent="0.25">
      <c r="A83" s="1">
        <v>3.472222222222222E-3</v>
      </c>
      <c r="C83" s="29">
        <f t="shared" si="1"/>
        <v>0.43749999999999928</v>
      </c>
      <c r="D83" s="426"/>
      <c r="E83" s="428"/>
      <c r="F83" s="765"/>
      <c r="G83" s="766"/>
      <c r="H83" s="695"/>
      <c r="I83" s="474"/>
      <c r="J83" s="474"/>
      <c r="K83" s="474"/>
      <c r="L83" s="474"/>
      <c r="M83" s="474"/>
      <c r="N83" s="474"/>
      <c r="O83" s="474"/>
      <c r="P83" s="474"/>
      <c r="Q83" s="696"/>
      <c r="R83" s="30">
        <v>0.43749999999999928</v>
      </c>
      <c r="S83" s="1">
        <v>3.472222222222222E-3</v>
      </c>
      <c r="Y83" s="156"/>
      <c r="Z83" s="156"/>
      <c r="AA83" s="156"/>
      <c r="AB83" s="158"/>
      <c r="AY83" s="182"/>
      <c r="AZ83" s="321"/>
      <c r="BA83" s="321"/>
      <c r="BB83" s="321"/>
      <c r="BC83" s="321"/>
      <c r="BD83" s="321"/>
      <c r="BE83" s="321"/>
      <c r="BF83" s="321"/>
      <c r="BG83" s="321"/>
      <c r="BH83" s="183"/>
    </row>
    <row r="84" spans="1:60" ht="9.9499999999999993" customHeight="1" thickBot="1" x14ac:dyDescent="0.25">
      <c r="A84" s="1">
        <v>3.472222222222222E-3</v>
      </c>
      <c r="C84" s="29">
        <f t="shared" si="1"/>
        <v>0.44097222222222149</v>
      </c>
      <c r="D84" s="426"/>
      <c r="E84" s="428"/>
      <c r="F84" s="765"/>
      <c r="G84" s="766"/>
      <c r="H84" s="695"/>
      <c r="I84" s="474"/>
      <c r="J84" s="474"/>
      <c r="K84" s="474"/>
      <c r="L84" s="474"/>
      <c r="M84" s="474"/>
      <c r="N84" s="474"/>
      <c r="O84" s="474"/>
      <c r="P84" s="474"/>
      <c r="Q84" s="696"/>
      <c r="R84" s="30">
        <v>0.44097222222222149</v>
      </c>
      <c r="S84" s="1">
        <v>3.472222222222222E-3</v>
      </c>
      <c r="Y84" s="156"/>
      <c r="Z84" s="156"/>
      <c r="AA84" s="156"/>
      <c r="AB84" s="158"/>
    </row>
    <row r="85" spans="1:60" ht="9.9499999999999993" customHeight="1" thickBot="1" x14ac:dyDescent="0.25">
      <c r="A85" s="1">
        <v>3.472222222222222E-3</v>
      </c>
      <c r="C85" s="29">
        <f t="shared" si="1"/>
        <v>0.4444444444444437</v>
      </c>
      <c r="D85" s="429"/>
      <c r="E85" s="431"/>
      <c r="F85" s="767"/>
      <c r="G85" s="768"/>
      <c r="H85" s="697"/>
      <c r="I85" s="698"/>
      <c r="J85" s="698"/>
      <c r="K85" s="698"/>
      <c r="L85" s="698"/>
      <c r="M85" s="698"/>
      <c r="N85" s="698"/>
      <c r="O85" s="698"/>
      <c r="P85" s="698"/>
      <c r="Q85" s="699"/>
      <c r="R85" s="30">
        <v>0.4444444444444437</v>
      </c>
      <c r="S85" s="1">
        <v>3.472222222222222E-3</v>
      </c>
      <c r="Y85" s="156"/>
      <c r="Z85" s="156"/>
      <c r="AA85" s="156"/>
      <c r="AB85" s="158"/>
      <c r="AN85" s="756" t="s">
        <v>172</v>
      </c>
      <c r="AO85" s="757"/>
      <c r="AP85" s="757"/>
      <c r="AQ85" s="757"/>
      <c r="AR85" s="757"/>
      <c r="AS85" s="757"/>
      <c r="AT85" s="757"/>
      <c r="AU85" s="757"/>
      <c r="AV85" s="757"/>
      <c r="AW85" s="758"/>
    </row>
    <row r="86" spans="1:60" ht="9.9499999999999993" customHeight="1" thickBot="1" x14ac:dyDescent="0.25">
      <c r="A86" s="1">
        <v>3.472222222222222E-3</v>
      </c>
      <c r="C86" s="29">
        <f t="shared" si="1"/>
        <v>0.44791666666666591</v>
      </c>
      <c r="D86" s="477" t="s">
        <v>170</v>
      </c>
      <c r="E86" s="478"/>
      <c r="F86" s="478"/>
      <c r="G86" s="478"/>
      <c r="H86" s="774" t="s">
        <v>170</v>
      </c>
      <c r="I86" s="775"/>
      <c r="J86" s="775"/>
      <c r="K86" s="776"/>
      <c r="L86" s="602" t="s">
        <v>199</v>
      </c>
      <c r="M86" s="609"/>
      <c r="N86" s="774" t="s">
        <v>170</v>
      </c>
      <c r="O86" s="775"/>
      <c r="P86" s="775"/>
      <c r="Q86" s="776"/>
      <c r="R86" s="30">
        <v>0.44791666666666591</v>
      </c>
      <c r="S86" s="1">
        <v>3.472222222222222E-3</v>
      </c>
      <c r="Y86" s="156"/>
      <c r="Z86" s="156"/>
      <c r="AA86" s="156"/>
      <c r="AB86" s="158"/>
      <c r="AN86" s="759"/>
      <c r="AO86" s="760"/>
      <c r="AP86" s="760"/>
      <c r="AQ86" s="760"/>
      <c r="AR86" s="760"/>
      <c r="AS86" s="760"/>
      <c r="AT86" s="760"/>
      <c r="AU86" s="760"/>
      <c r="AV86" s="760"/>
      <c r="AW86" s="761"/>
    </row>
    <row r="87" spans="1:60" ht="9.9499999999999993" customHeight="1" thickBot="1" x14ac:dyDescent="0.25">
      <c r="A87" s="1">
        <v>3.472222222222222E-3</v>
      </c>
      <c r="C87" s="29">
        <f t="shared" si="1"/>
        <v>0.45138888888888812</v>
      </c>
      <c r="D87" s="479"/>
      <c r="E87" s="480"/>
      <c r="F87" s="480"/>
      <c r="G87" s="480"/>
      <c r="H87" s="613"/>
      <c r="I87" s="480"/>
      <c r="J87" s="480"/>
      <c r="K87" s="777"/>
      <c r="L87" s="627"/>
      <c r="M87" s="628"/>
      <c r="N87" s="613"/>
      <c r="O87" s="480"/>
      <c r="P87" s="480"/>
      <c r="Q87" s="777"/>
      <c r="R87" s="30">
        <v>0.45138888888888812</v>
      </c>
      <c r="S87" s="1">
        <v>3.472222222222222E-3</v>
      </c>
      <c r="Y87" s="156"/>
      <c r="Z87" s="156"/>
      <c r="AA87" s="156"/>
      <c r="AB87" s="158"/>
      <c r="AN87" s="759"/>
      <c r="AO87" s="760"/>
      <c r="AP87" s="760"/>
      <c r="AQ87" s="760"/>
      <c r="AR87" s="760"/>
      <c r="AS87" s="760"/>
      <c r="AT87" s="760"/>
      <c r="AU87" s="760"/>
      <c r="AV87" s="760"/>
      <c r="AW87" s="761"/>
    </row>
    <row r="88" spans="1:60" ht="9.9499999999999993" customHeight="1" thickBot="1" x14ac:dyDescent="0.25">
      <c r="A88" s="1">
        <v>3.472222222222222E-3</v>
      </c>
      <c r="C88" s="29">
        <f t="shared" ref="C88:C151" si="2">C87+0.00347222222222222</f>
        <v>0.45486111111111033</v>
      </c>
      <c r="D88" s="479"/>
      <c r="E88" s="480"/>
      <c r="F88" s="480"/>
      <c r="G88" s="480"/>
      <c r="H88" s="613"/>
      <c r="I88" s="480"/>
      <c r="J88" s="480"/>
      <c r="K88" s="777"/>
      <c r="L88" s="627"/>
      <c r="M88" s="628"/>
      <c r="N88" s="613"/>
      <c r="O88" s="480"/>
      <c r="P88" s="480"/>
      <c r="Q88" s="777"/>
      <c r="R88" s="30">
        <v>0.45486111111111033</v>
      </c>
      <c r="S88" s="1">
        <v>3.472222222222222E-3</v>
      </c>
      <c r="Y88" s="156"/>
      <c r="Z88" s="156"/>
      <c r="AA88" s="156"/>
      <c r="AB88" s="158"/>
      <c r="AN88" s="759"/>
      <c r="AO88" s="760"/>
      <c r="AP88" s="760"/>
      <c r="AQ88" s="760"/>
      <c r="AR88" s="760"/>
      <c r="AS88" s="760"/>
      <c r="AT88" s="760"/>
      <c r="AU88" s="760"/>
      <c r="AV88" s="760"/>
      <c r="AW88" s="761"/>
    </row>
    <row r="89" spans="1:60" ht="9.9499999999999993" customHeight="1" thickBot="1" x14ac:dyDescent="0.25">
      <c r="A89" s="1">
        <v>3.472222222222222E-3</v>
      </c>
      <c r="C89" s="29">
        <f t="shared" si="2"/>
        <v>0.45833333333333254</v>
      </c>
      <c r="D89" s="479"/>
      <c r="E89" s="480"/>
      <c r="F89" s="480"/>
      <c r="G89" s="480"/>
      <c r="H89" s="613"/>
      <c r="I89" s="480"/>
      <c r="J89" s="480"/>
      <c r="K89" s="777"/>
      <c r="L89" s="627"/>
      <c r="M89" s="628"/>
      <c r="N89" s="613"/>
      <c r="O89" s="480"/>
      <c r="P89" s="480"/>
      <c r="Q89" s="777"/>
      <c r="R89" s="30">
        <v>0.45833333333333254</v>
      </c>
      <c r="S89" s="1">
        <v>3.472222222222222E-3</v>
      </c>
      <c r="Y89" s="159"/>
      <c r="Z89" s="159"/>
      <c r="AA89" s="159"/>
      <c r="AB89" s="160"/>
      <c r="AN89" s="759"/>
      <c r="AO89" s="760"/>
      <c r="AP89" s="760"/>
      <c r="AQ89" s="760"/>
      <c r="AR89" s="760"/>
      <c r="AS89" s="760"/>
      <c r="AT89" s="760"/>
      <c r="AU89" s="760"/>
      <c r="AV89" s="760"/>
      <c r="AW89" s="761"/>
    </row>
    <row r="90" spans="1:60" ht="9.9499999999999993" customHeight="1" thickBot="1" x14ac:dyDescent="0.25">
      <c r="A90" s="1">
        <v>3.472222222222222E-3</v>
      </c>
      <c r="C90" s="29">
        <f t="shared" si="2"/>
        <v>0.46180555555555475</v>
      </c>
      <c r="D90" s="479"/>
      <c r="E90" s="480"/>
      <c r="F90" s="480"/>
      <c r="G90" s="480"/>
      <c r="H90" s="613"/>
      <c r="I90" s="480"/>
      <c r="J90" s="480"/>
      <c r="K90" s="777"/>
      <c r="L90" s="627"/>
      <c r="M90" s="628"/>
      <c r="N90" s="613"/>
      <c r="O90" s="480"/>
      <c r="P90" s="480"/>
      <c r="Q90" s="777"/>
      <c r="R90" s="30">
        <v>0.46180555555555475</v>
      </c>
      <c r="S90" s="1">
        <v>3.472222222222222E-3</v>
      </c>
      <c r="AA90" s="634" t="s">
        <v>166</v>
      </c>
      <c r="AB90" s="635"/>
      <c r="AC90" s="635"/>
      <c r="AD90" s="623"/>
      <c r="AN90" s="762"/>
      <c r="AO90" s="763"/>
      <c r="AP90" s="763"/>
      <c r="AQ90" s="763"/>
      <c r="AR90" s="763"/>
      <c r="AS90" s="763"/>
      <c r="AT90" s="763"/>
      <c r="AU90" s="763"/>
      <c r="AV90" s="763"/>
      <c r="AW90" s="764"/>
    </row>
    <row r="91" spans="1:60" ht="9.9499999999999993" customHeight="1" thickBot="1" x14ac:dyDescent="0.25">
      <c r="A91" s="1">
        <v>3.472222222222222E-3</v>
      </c>
      <c r="C91" s="29">
        <f t="shared" si="2"/>
        <v>0.46527777777777696</v>
      </c>
      <c r="D91" s="482"/>
      <c r="E91" s="483"/>
      <c r="F91" s="483"/>
      <c r="G91" s="483"/>
      <c r="H91" s="614"/>
      <c r="I91" s="615"/>
      <c r="J91" s="615"/>
      <c r="K91" s="778"/>
      <c r="L91" s="610"/>
      <c r="M91" s="612"/>
      <c r="N91" s="614"/>
      <c r="O91" s="615"/>
      <c r="P91" s="615"/>
      <c r="Q91" s="778"/>
      <c r="R91" s="30">
        <v>0.46527777777777696</v>
      </c>
      <c r="S91" s="1">
        <v>3.472222222222222E-3</v>
      </c>
      <c r="X91" s="242" t="s">
        <v>180</v>
      </c>
      <c r="Y91" s="632"/>
      <c r="AA91" s="372"/>
      <c r="AB91" s="197"/>
      <c r="AC91" s="197"/>
      <c r="AD91" s="371"/>
    </row>
    <row r="92" spans="1:60" ht="9.9499999999999993" customHeight="1" thickBot="1" x14ac:dyDescent="0.25">
      <c r="A92" s="1">
        <v>3.472222222222222E-3</v>
      </c>
      <c r="C92" s="29">
        <f t="shared" si="2"/>
        <v>0.46874999999999917</v>
      </c>
      <c r="D92" s="613" t="s">
        <v>171</v>
      </c>
      <c r="E92" s="480"/>
      <c r="F92" s="480"/>
      <c r="G92" s="480"/>
      <c r="H92" s="774" t="s">
        <v>263</v>
      </c>
      <c r="I92" s="775"/>
      <c r="J92" s="775"/>
      <c r="K92" s="775"/>
      <c r="L92" s="775"/>
      <c r="M92" s="775"/>
      <c r="N92" s="775"/>
      <c r="O92" s="775"/>
      <c r="P92" s="775"/>
      <c r="Q92" s="776"/>
      <c r="R92" s="30">
        <v>0.46874999999999917</v>
      </c>
      <c r="S92" s="1">
        <v>3.472222222222222E-3</v>
      </c>
      <c r="X92" s="244"/>
      <c r="Y92" s="297"/>
      <c r="AA92" s="372"/>
      <c r="AB92" s="197"/>
      <c r="AC92" s="197"/>
      <c r="AD92" s="371"/>
    </row>
    <row r="93" spans="1:60" ht="9.9499999999999993" customHeight="1" thickBot="1" x14ac:dyDescent="0.25">
      <c r="A93" s="1">
        <v>3.472222222222222E-3</v>
      </c>
      <c r="C93" s="29">
        <f t="shared" si="2"/>
        <v>0.47222222222222138</v>
      </c>
      <c r="D93" s="613"/>
      <c r="E93" s="480"/>
      <c r="F93" s="480"/>
      <c r="G93" s="480"/>
      <c r="H93" s="613"/>
      <c r="I93" s="480"/>
      <c r="J93" s="480"/>
      <c r="K93" s="480"/>
      <c r="L93" s="480"/>
      <c r="M93" s="480"/>
      <c r="N93" s="480"/>
      <c r="O93" s="480"/>
      <c r="P93" s="480"/>
      <c r="Q93" s="777"/>
      <c r="R93" s="30">
        <v>0.47222222222222138</v>
      </c>
      <c r="S93" s="1">
        <v>3.472222222222222E-3</v>
      </c>
      <c r="X93" s="244"/>
      <c r="Y93" s="297"/>
      <c r="AA93" s="372"/>
      <c r="AB93" s="197"/>
      <c r="AC93" s="197"/>
      <c r="AD93" s="371"/>
    </row>
    <row r="94" spans="1:60" ht="9.9499999999999993" customHeight="1" thickBot="1" x14ac:dyDescent="0.25">
      <c r="A94" s="1">
        <v>3.472222222222222E-3</v>
      </c>
      <c r="C94" s="29">
        <f t="shared" si="2"/>
        <v>0.47569444444444359</v>
      </c>
      <c r="D94" s="613"/>
      <c r="E94" s="480"/>
      <c r="F94" s="480"/>
      <c r="G94" s="480"/>
      <c r="H94" s="613"/>
      <c r="I94" s="480"/>
      <c r="J94" s="480"/>
      <c r="K94" s="480"/>
      <c r="L94" s="480"/>
      <c r="M94" s="480"/>
      <c r="N94" s="480"/>
      <c r="O94" s="480"/>
      <c r="P94" s="480"/>
      <c r="Q94" s="777"/>
      <c r="R94" s="30">
        <v>0.47569444444444359</v>
      </c>
      <c r="S94" s="1">
        <v>3.472222222222222E-3</v>
      </c>
      <c r="X94" s="244"/>
      <c r="Y94" s="297"/>
      <c r="AA94" s="372"/>
      <c r="AB94" s="197"/>
      <c r="AC94" s="197"/>
      <c r="AD94" s="371"/>
    </row>
    <row r="95" spans="1:60" ht="9.9499999999999993" customHeight="1" thickBot="1" x14ac:dyDescent="0.25">
      <c r="A95" s="1">
        <v>3.472222222222222E-3</v>
      </c>
      <c r="C95" s="29">
        <f t="shared" si="2"/>
        <v>0.4791666666666658</v>
      </c>
      <c r="D95" s="613"/>
      <c r="E95" s="480"/>
      <c r="F95" s="480"/>
      <c r="G95" s="480"/>
      <c r="H95" s="613"/>
      <c r="I95" s="480"/>
      <c r="J95" s="480"/>
      <c r="K95" s="480"/>
      <c r="L95" s="480"/>
      <c r="M95" s="480"/>
      <c r="N95" s="480"/>
      <c r="O95" s="480"/>
      <c r="P95" s="480"/>
      <c r="Q95" s="777"/>
      <c r="R95" s="30">
        <v>0.4791666666666658</v>
      </c>
      <c r="S95" s="1">
        <v>3.472222222222222E-3</v>
      </c>
      <c r="X95" s="244"/>
      <c r="Y95" s="297"/>
      <c r="AA95" s="372"/>
      <c r="AB95" s="197"/>
      <c r="AC95" s="197"/>
      <c r="AD95" s="371"/>
    </row>
    <row r="96" spans="1:60" ht="9.9499999999999993" customHeight="1" thickBot="1" x14ac:dyDescent="0.25">
      <c r="A96" s="1">
        <v>3.472222222222222E-3</v>
      </c>
      <c r="C96" s="29">
        <f t="shared" si="2"/>
        <v>0.48263888888888801</v>
      </c>
      <c r="D96" s="613"/>
      <c r="E96" s="480"/>
      <c r="F96" s="480"/>
      <c r="G96" s="480"/>
      <c r="H96" s="613"/>
      <c r="I96" s="480"/>
      <c r="J96" s="480"/>
      <c r="K96" s="480"/>
      <c r="L96" s="480"/>
      <c r="M96" s="480"/>
      <c r="N96" s="480"/>
      <c r="O96" s="480"/>
      <c r="P96" s="480"/>
      <c r="Q96" s="777"/>
      <c r="R96" s="30">
        <v>0.48263888888888801</v>
      </c>
      <c r="S96" s="1">
        <v>3.472222222222222E-3</v>
      </c>
      <c r="AA96" s="372"/>
      <c r="AB96" s="197"/>
      <c r="AC96" s="197"/>
      <c r="AD96" s="371"/>
    </row>
    <row r="97" spans="1:50" ht="9.9499999999999993" customHeight="1" thickBot="1" x14ac:dyDescent="0.25">
      <c r="A97" s="1">
        <v>3.472222222222222E-3</v>
      </c>
      <c r="C97" s="29">
        <f t="shared" si="2"/>
        <v>0.48611111111111022</v>
      </c>
      <c r="D97" s="613"/>
      <c r="E97" s="480"/>
      <c r="F97" s="480"/>
      <c r="G97" s="480"/>
      <c r="H97" s="613"/>
      <c r="I97" s="480"/>
      <c r="J97" s="480"/>
      <c r="K97" s="480"/>
      <c r="L97" s="480"/>
      <c r="M97" s="480"/>
      <c r="N97" s="480"/>
      <c r="O97" s="480"/>
      <c r="P97" s="480"/>
      <c r="Q97" s="777"/>
      <c r="R97" s="30">
        <v>0.48611111111111022</v>
      </c>
      <c r="S97" s="1">
        <v>3.472222222222222E-3</v>
      </c>
      <c r="AA97" s="372"/>
      <c r="AB97" s="197"/>
      <c r="AC97" s="197"/>
      <c r="AD97" s="371"/>
    </row>
    <row r="98" spans="1:50" ht="9.9499999999999993" customHeight="1" thickBot="1" x14ac:dyDescent="0.25">
      <c r="A98" s="1">
        <v>3.472222222222222E-3</v>
      </c>
      <c r="C98" s="29">
        <f t="shared" si="2"/>
        <v>0.48958333333333243</v>
      </c>
      <c r="D98" s="613"/>
      <c r="E98" s="480"/>
      <c r="F98" s="480"/>
      <c r="G98" s="480"/>
      <c r="H98" s="613"/>
      <c r="I98" s="480"/>
      <c r="J98" s="480"/>
      <c r="K98" s="480"/>
      <c r="L98" s="480"/>
      <c r="M98" s="480"/>
      <c r="N98" s="480"/>
      <c r="O98" s="480"/>
      <c r="P98" s="480"/>
      <c r="Q98" s="777"/>
      <c r="R98" s="30">
        <v>0.48958333333333243</v>
      </c>
      <c r="S98" s="1">
        <v>3.472222222222222E-3</v>
      </c>
      <c r="AA98" s="372"/>
      <c r="AB98" s="197"/>
      <c r="AC98" s="197"/>
      <c r="AD98" s="371"/>
    </row>
    <row r="99" spans="1:50" ht="9.9499999999999993" customHeight="1" thickBot="1" x14ac:dyDescent="0.25">
      <c r="A99" s="1">
        <v>3.472222222222222E-3</v>
      </c>
      <c r="C99" s="29">
        <f t="shared" si="2"/>
        <v>0.49305555555555464</v>
      </c>
      <c r="D99" s="613"/>
      <c r="E99" s="480"/>
      <c r="F99" s="480"/>
      <c r="G99" s="480"/>
      <c r="H99" s="613"/>
      <c r="I99" s="480"/>
      <c r="J99" s="480"/>
      <c r="K99" s="480"/>
      <c r="L99" s="480"/>
      <c r="M99" s="480"/>
      <c r="N99" s="480"/>
      <c r="O99" s="480"/>
      <c r="P99" s="480"/>
      <c r="Q99" s="777"/>
      <c r="R99" s="30">
        <v>0.49305555555555464</v>
      </c>
      <c r="S99" s="1">
        <v>3.472222222222222E-3</v>
      </c>
      <c r="AA99" s="372"/>
      <c r="AB99" s="197"/>
      <c r="AC99" s="197"/>
      <c r="AD99" s="371"/>
    </row>
    <row r="100" spans="1:50" ht="9.9499999999999993" customHeight="1" thickBot="1" x14ac:dyDescent="0.25">
      <c r="A100" s="1">
        <v>3.472222222222222E-3</v>
      </c>
      <c r="C100" s="29">
        <f t="shared" si="2"/>
        <v>0.49652777777777685</v>
      </c>
      <c r="D100" s="614"/>
      <c r="E100" s="615"/>
      <c r="F100" s="615"/>
      <c r="G100" s="615"/>
      <c r="H100" s="613"/>
      <c r="I100" s="480"/>
      <c r="J100" s="480"/>
      <c r="K100" s="480"/>
      <c r="L100" s="480"/>
      <c r="M100" s="480"/>
      <c r="N100" s="480"/>
      <c r="O100" s="480"/>
      <c r="P100" s="480"/>
      <c r="Q100" s="777"/>
      <c r="R100" s="30">
        <v>0.49652777777777685</v>
      </c>
      <c r="S100" s="1">
        <v>3.472222222222222E-3</v>
      </c>
      <c r="AA100" s="372"/>
      <c r="AB100" s="197"/>
      <c r="AC100" s="197"/>
      <c r="AD100" s="371"/>
    </row>
    <row r="101" spans="1:50" ht="9.9499999999999993" customHeight="1" thickBot="1" x14ac:dyDescent="0.25">
      <c r="A101" s="1">
        <v>3.472222222222222E-3</v>
      </c>
      <c r="C101" s="7">
        <f t="shared" si="2"/>
        <v>0.49999999999999906</v>
      </c>
      <c r="D101" s="791" t="s">
        <v>268</v>
      </c>
      <c r="E101" s="792"/>
      <c r="F101" s="624" t="s">
        <v>274</v>
      </c>
      <c r="G101" s="296"/>
      <c r="H101" s="613"/>
      <c r="I101" s="480"/>
      <c r="J101" s="480"/>
      <c r="K101" s="480"/>
      <c r="L101" s="480"/>
      <c r="M101" s="480"/>
      <c r="N101" s="480"/>
      <c r="O101" s="480"/>
      <c r="P101" s="480"/>
      <c r="Q101" s="777"/>
      <c r="R101" s="30">
        <v>0.49999999999999906</v>
      </c>
      <c r="S101" s="1">
        <v>3.472222222222222E-3</v>
      </c>
      <c r="AA101" s="372"/>
      <c r="AB101" s="197"/>
      <c r="AC101" s="197"/>
      <c r="AD101" s="371"/>
    </row>
    <row r="102" spans="1:50" ht="9.9499999999999993" customHeight="1" thickBot="1" x14ac:dyDescent="0.25">
      <c r="A102" s="1">
        <v>3.472222222222222E-3</v>
      </c>
      <c r="C102" s="7">
        <f t="shared" si="2"/>
        <v>0.50347222222222132</v>
      </c>
      <c r="D102" s="793"/>
      <c r="E102" s="794"/>
      <c r="F102" s="625"/>
      <c r="G102" s="298"/>
      <c r="H102" s="613"/>
      <c r="I102" s="480"/>
      <c r="J102" s="480"/>
      <c r="K102" s="480"/>
      <c r="L102" s="480"/>
      <c r="M102" s="480"/>
      <c r="N102" s="480"/>
      <c r="O102" s="480"/>
      <c r="P102" s="480"/>
      <c r="Q102" s="777"/>
      <c r="R102" s="30">
        <v>0.50347222222222132</v>
      </c>
      <c r="S102" s="1">
        <v>3.472222222222222E-3</v>
      </c>
      <c r="AA102" s="372"/>
      <c r="AB102" s="197"/>
      <c r="AC102" s="197"/>
      <c r="AD102" s="371"/>
    </row>
    <row r="103" spans="1:50" ht="9.9499999999999993" customHeight="1" thickBot="1" x14ac:dyDescent="0.25">
      <c r="A103" s="1">
        <v>3.472222222222222E-3</v>
      </c>
      <c r="C103" s="7">
        <f t="shared" si="2"/>
        <v>0.50694444444444353</v>
      </c>
      <c r="D103" s="793"/>
      <c r="E103" s="794"/>
      <c r="F103" s="626"/>
      <c r="G103" s="300"/>
      <c r="H103" s="613"/>
      <c r="I103" s="480"/>
      <c r="J103" s="480"/>
      <c r="K103" s="480"/>
      <c r="L103" s="480"/>
      <c r="M103" s="480"/>
      <c r="N103" s="480"/>
      <c r="O103" s="480"/>
      <c r="P103" s="480"/>
      <c r="Q103" s="777"/>
      <c r="R103" s="30">
        <v>0.50694444444444353</v>
      </c>
      <c r="S103" s="1">
        <v>3.472222222222222E-3</v>
      </c>
      <c r="AA103" s="372"/>
      <c r="AB103" s="197"/>
      <c r="AC103" s="197"/>
      <c r="AD103" s="371"/>
    </row>
    <row r="104" spans="1:50" ht="9.9499999999999993" customHeight="1" thickBot="1" x14ac:dyDescent="0.25">
      <c r="A104" s="1">
        <v>3.472222222222222E-3</v>
      </c>
      <c r="C104" s="7">
        <f t="shared" si="2"/>
        <v>0.51041666666666574</v>
      </c>
      <c r="D104" s="793"/>
      <c r="E104" s="794"/>
      <c r="F104" s="791" t="s">
        <v>269</v>
      </c>
      <c r="G104" s="792"/>
      <c r="H104" s="614"/>
      <c r="I104" s="615"/>
      <c r="J104" s="615"/>
      <c r="K104" s="615"/>
      <c r="L104" s="615"/>
      <c r="M104" s="615"/>
      <c r="N104" s="615"/>
      <c r="O104" s="615"/>
      <c r="P104" s="615"/>
      <c r="Q104" s="778"/>
      <c r="R104" s="30">
        <v>0.51041666666666574</v>
      </c>
      <c r="S104" s="1">
        <v>3.472222222222222E-3</v>
      </c>
      <c r="AA104" s="372"/>
      <c r="AB104" s="197"/>
      <c r="AC104" s="197"/>
      <c r="AD104" s="371"/>
    </row>
    <row r="105" spans="1:50" ht="9.9499999999999993" customHeight="1" thickBot="1" x14ac:dyDescent="0.25">
      <c r="A105" s="1">
        <v>3.472222222222222E-3</v>
      </c>
      <c r="C105" s="7">
        <f t="shared" si="2"/>
        <v>0.51388888888888795</v>
      </c>
      <c r="D105" s="793"/>
      <c r="E105" s="794"/>
      <c r="F105" s="793"/>
      <c r="G105" s="794"/>
      <c r="H105" s="616" t="s">
        <v>262</v>
      </c>
      <c r="I105" s="883"/>
      <c r="J105" s="883"/>
      <c r="K105" s="883"/>
      <c r="L105" s="883"/>
      <c r="M105" s="883"/>
      <c r="N105" s="883"/>
      <c r="O105" s="883"/>
      <c r="P105" s="883"/>
      <c r="Q105" s="617"/>
      <c r="R105" s="30">
        <v>0.51388888888888795</v>
      </c>
      <c r="S105" s="1">
        <v>3.472222222222222E-3</v>
      </c>
      <c r="AA105" s="372"/>
      <c r="AB105" s="197"/>
      <c r="AC105" s="197"/>
      <c r="AD105" s="371"/>
      <c r="AO105" s="736" t="s">
        <v>179</v>
      </c>
      <c r="AP105" s="737"/>
      <c r="AQ105" s="737"/>
      <c r="AR105" s="737"/>
      <c r="AS105" s="737"/>
      <c r="AT105" s="737"/>
      <c r="AU105" s="737"/>
      <c r="AV105" s="737"/>
      <c r="AW105" s="737"/>
      <c r="AX105" s="603"/>
    </row>
    <row r="106" spans="1:50" ht="9.9499999999999993" customHeight="1" thickBot="1" x14ac:dyDescent="0.25">
      <c r="A106" s="1">
        <v>3.472222222222222E-3</v>
      </c>
      <c r="C106" s="7">
        <f t="shared" si="2"/>
        <v>0.51736111111111016</v>
      </c>
      <c r="D106" s="793"/>
      <c r="E106" s="794"/>
      <c r="F106" s="793"/>
      <c r="G106" s="794"/>
      <c r="H106" s="618"/>
      <c r="I106" s="217"/>
      <c r="J106" s="217"/>
      <c r="K106" s="217"/>
      <c r="L106" s="217"/>
      <c r="M106" s="217"/>
      <c r="N106" s="217"/>
      <c r="O106" s="217"/>
      <c r="P106" s="217"/>
      <c r="Q106" s="619"/>
      <c r="R106" s="30">
        <v>0.51736111111111016</v>
      </c>
      <c r="S106" s="1">
        <v>3.472222222222222E-3</v>
      </c>
      <c r="AA106" s="372"/>
      <c r="AB106" s="197"/>
      <c r="AC106" s="197"/>
      <c r="AD106" s="371"/>
      <c r="AO106" s="606"/>
      <c r="AP106" s="738"/>
      <c r="AQ106" s="738"/>
      <c r="AR106" s="738"/>
      <c r="AS106" s="738"/>
      <c r="AT106" s="738"/>
      <c r="AU106" s="738"/>
      <c r="AV106" s="738"/>
      <c r="AW106" s="738"/>
      <c r="AX106" s="607"/>
    </row>
    <row r="107" spans="1:50" ht="9.9499999999999993" customHeight="1" thickBot="1" x14ac:dyDescent="0.25">
      <c r="A107" s="1">
        <v>3.472222222222222E-3</v>
      </c>
      <c r="C107" s="7">
        <f t="shared" si="2"/>
        <v>0.52083333333333237</v>
      </c>
      <c r="D107" s="795"/>
      <c r="E107" s="796"/>
      <c r="F107" s="793"/>
      <c r="G107" s="794"/>
      <c r="H107" s="618"/>
      <c r="I107" s="217"/>
      <c r="J107" s="217"/>
      <c r="K107" s="217"/>
      <c r="L107" s="217"/>
      <c r="M107" s="217"/>
      <c r="N107" s="217"/>
      <c r="O107" s="217"/>
      <c r="P107" s="217"/>
      <c r="Q107" s="619"/>
      <c r="R107" s="30">
        <v>0.52083333333333237</v>
      </c>
      <c r="S107" s="1">
        <v>3.472222222222222E-3</v>
      </c>
      <c r="AA107" s="372"/>
      <c r="AB107" s="197"/>
      <c r="AC107" s="197"/>
      <c r="AD107" s="371"/>
    </row>
    <row r="108" spans="1:50" ht="9.9499999999999993" customHeight="1" thickBot="1" x14ac:dyDescent="0.25">
      <c r="A108" s="1">
        <v>3.472222222222222E-3</v>
      </c>
      <c r="C108" s="29">
        <f t="shared" si="2"/>
        <v>0.52430555555555458</v>
      </c>
      <c r="D108" s="624" t="s">
        <v>208</v>
      </c>
      <c r="E108" s="296"/>
      <c r="F108" s="793"/>
      <c r="G108" s="794"/>
      <c r="H108" s="618"/>
      <c r="I108" s="217"/>
      <c r="J108" s="217"/>
      <c r="K108" s="217"/>
      <c r="L108" s="217"/>
      <c r="M108" s="217"/>
      <c r="N108" s="217"/>
      <c r="O108" s="217"/>
      <c r="P108" s="217"/>
      <c r="Q108" s="619"/>
      <c r="R108" s="30">
        <v>0.52430555555555458</v>
      </c>
      <c r="S108" s="1">
        <v>3.472222222222222E-3</v>
      </c>
      <c r="X108" s="634" t="s">
        <v>166</v>
      </c>
      <c r="Y108" s="635"/>
      <c r="Z108" s="635"/>
      <c r="AA108" s="623"/>
    </row>
    <row r="109" spans="1:50" ht="9.9499999999999993" customHeight="1" thickBot="1" x14ac:dyDescent="0.25">
      <c r="A109" s="1">
        <v>3.472222222222222E-3</v>
      </c>
      <c r="C109" s="29">
        <f t="shared" si="2"/>
        <v>0.52777777777777679</v>
      </c>
      <c r="D109" s="625"/>
      <c r="E109" s="298"/>
      <c r="F109" s="793"/>
      <c r="G109" s="794"/>
      <c r="H109" s="618"/>
      <c r="I109" s="217"/>
      <c r="J109" s="217"/>
      <c r="K109" s="217"/>
      <c r="L109" s="217"/>
      <c r="M109" s="217"/>
      <c r="N109" s="217"/>
      <c r="O109" s="217"/>
      <c r="P109" s="217"/>
      <c r="Q109" s="619"/>
      <c r="R109" s="30">
        <v>0.52777777777777679</v>
      </c>
      <c r="S109" s="1">
        <v>3.472222222222222E-3</v>
      </c>
      <c r="X109" s="372"/>
      <c r="Y109" s="197"/>
      <c r="Z109" s="197"/>
      <c r="AA109" s="371"/>
    </row>
    <row r="110" spans="1:50" ht="9.9499999999999993" customHeight="1" thickBot="1" x14ac:dyDescent="0.25">
      <c r="A110" s="1">
        <v>3.472222222222222E-3</v>
      </c>
      <c r="C110" s="29">
        <f t="shared" si="2"/>
        <v>0.531249999999999</v>
      </c>
      <c r="D110" s="626"/>
      <c r="E110" s="300"/>
      <c r="F110" s="795"/>
      <c r="G110" s="796"/>
      <c r="H110" s="620"/>
      <c r="I110" s="884"/>
      <c r="J110" s="884"/>
      <c r="K110" s="884"/>
      <c r="L110" s="884"/>
      <c r="M110" s="884"/>
      <c r="N110" s="884"/>
      <c r="O110" s="884"/>
      <c r="P110" s="884"/>
      <c r="Q110" s="621"/>
      <c r="R110" s="30">
        <v>0.531249999999999</v>
      </c>
      <c r="S110" s="1">
        <v>3.472222222222222E-3</v>
      </c>
      <c r="X110" s="372"/>
      <c r="Y110" s="197"/>
      <c r="Z110" s="197"/>
      <c r="AA110" s="371"/>
    </row>
    <row r="111" spans="1:50" ht="9.9499999999999993" customHeight="1" thickBot="1" x14ac:dyDescent="0.25">
      <c r="A111" s="1">
        <v>3.472222222222222E-3</v>
      </c>
      <c r="C111" s="7">
        <f t="shared" si="2"/>
        <v>0.53472222222222121</v>
      </c>
      <c r="D111" s="250" t="s">
        <v>53</v>
      </c>
      <c r="E111" s="713"/>
      <c r="F111" s="713"/>
      <c r="G111" s="713"/>
      <c r="H111" s="602" t="s">
        <v>178</v>
      </c>
      <c r="I111" s="608"/>
      <c r="J111" s="608"/>
      <c r="K111" s="608"/>
      <c r="L111" s="608"/>
      <c r="M111" s="608"/>
      <c r="N111" s="608"/>
      <c r="O111" s="608"/>
      <c r="P111" s="608"/>
      <c r="Q111" s="609"/>
      <c r="R111" s="30">
        <v>0.53472222222222121</v>
      </c>
      <c r="S111" s="1">
        <v>3.472222222222222E-3</v>
      </c>
      <c r="X111" s="372"/>
      <c r="Y111" s="197"/>
      <c r="Z111" s="197"/>
      <c r="AA111" s="371"/>
    </row>
    <row r="112" spans="1:50" ht="9.9499999999999993" customHeight="1" thickBot="1" x14ac:dyDescent="0.25">
      <c r="A112" s="1">
        <v>3.472222222222222E-3</v>
      </c>
      <c r="C112" s="7">
        <f t="shared" si="2"/>
        <v>0.53819444444444342</v>
      </c>
      <c r="D112" s="714"/>
      <c r="E112" s="713"/>
      <c r="F112" s="713"/>
      <c r="G112" s="713"/>
      <c r="H112" s="610"/>
      <c r="I112" s="611"/>
      <c r="J112" s="611"/>
      <c r="K112" s="611"/>
      <c r="L112" s="611"/>
      <c r="M112" s="611"/>
      <c r="N112" s="611"/>
      <c r="O112" s="611"/>
      <c r="P112" s="611"/>
      <c r="Q112" s="612"/>
      <c r="R112" s="30">
        <v>0.53819444444444342</v>
      </c>
      <c r="S112" s="1">
        <v>3.472222222222222E-3</v>
      </c>
      <c r="X112" s="372"/>
      <c r="Y112" s="197"/>
      <c r="Z112" s="197"/>
      <c r="AA112" s="371"/>
    </row>
    <row r="113" spans="1:55" ht="9.9499999999999993" customHeight="1" thickBot="1" x14ac:dyDescent="0.25">
      <c r="A113" s="1">
        <v>3.472222222222222E-3</v>
      </c>
      <c r="C113" s="29">
        <f t="shared" si="2"/>
        <v>0.54166666666666563</v>
      </c>
      <c r="D113" s="624" t="s">
        <v>224</v>
      </c>
      <c r="E113" s="296"/>
      <c r="F113" s="602" t="s">
        <v>199</v>
      </c>
      <c r="G113" s="609"/>
      <c r="H113" s="487" t="s">
        <v>58</v>
      </c>
      <c r="I113" s="487"/>
      <c r="J113" s="487"/>
      <c r="K113" s="487"/>
      <c r="L113" s="487"/>
      <c r="M113" s="487"/>
      <c r="N113" s="487"/>
      <c r="O113" s="487"/>
      <c r="P113" s="487"/>
      <c r="Q113" s="629"/>
      <c r="R113" s="30">
        <v>0.54166666666666563</v>
      </c>
      <c r="S113" s="1">
        <v>3.472222222222222E-3</v>
      </c>
      <c r="X113" s="372"/>
      <c r="Y113" s="197"/>
      <c r="Z113" s="197"/>
      <c r="AA113" s="371"/>
    </row>
    <row r="114" spans="1:55" ht="9.9499999999999993" customHeight="1" thickBot="1" x14ac:dyDescent="0.25">
      <c r="A114" s="1">
        <v>3.472222222222222E-3</v>
      </c>
      <c r="C114" s="29">
        <f t="shared" si="2"/>
        <v>0.54513888888888784</v>
      </c>
      <c r="D114" s="625"/>
      <c r="E114" s="298"/>
      <c r="F114" s="627"/>
      <c r="G114" s="628"/>
      <c r="H114" s="487"/>
      <c r="I114" s="487"/>
      <c r="J114" s="487"/>
      <c r="K114" s="487"/>
      <c r="L114" s="487"/>
      <c r="M114" s="487"/>
      <c r="N114" s="487"/>
      <c r="O114" s="487"/>
      <c r="P114" s="487"/>
      <c r="Q114" s="629"/>
      <c r="R114" s="30">
        <v>0.54513888888888784</v>
      </c>
      <c r="S114" s="1">
        <v>3.472222222222222E-3</v>
      </c>
      <c r="X114" s="372"/>
      <c r="Y114" s="197"/>
      <c r="Z114" s="197"/>
      <c r="AA114" s="371"/>
    </row>
    <row r="115" spans="1:55" ht="9.9499999999999993" customHeight="1" thickBot="1" x14ac:dyDescent="0.25">
      <c r="A115" s="1">
        <v>3.472222222222222E-3</v>
      </c>
      <c r="C115" s="29">
        <f t="shared" si="2"/>
        <v>0.54861111111111005</v>
      </c>
      <c r="D115" s="625"/>
      <c r="E115" s="298"/>
      <c r="F115" s="627"/>
      <c r="G115" s="628"/>
      <c r="H115" s="487"/>
      <c r="I115" s="487"/>
      <c r="J115" s="487"/>
      <c r="K115" s="487"/>
      <c r="L115" s="487"/>
      <c r="M115" s="487"/>
      <c r="N115" s="487"/>
      <c r="O115" s="487"/>
      <c r="P115" s="487"/>
      <c r="Q115" s="629"/>
      <c r="R115" s="30">
        <v>0.54861111111111005</v>
      </c>
      <c r="S115" s="1">
        <v>3.472222222222222E-3</v>
      </c>
      <c r="X115" s="372"/>
      <c r="Y115" s="197"/>
      <c r="Z115" s="197"/>
      <c r="AA115" s="371"/>
    </row>
    <row r="116" spans="1:55" ht="9.9499999999999993" customHeight="1" thickBot="1" x14ac:dyDescent="0.25">
      <c r="A116" s="1">
        <v>3.472222222222222E-3</v>
      </c>
      <c r="C116" s="29">
        <f t="shared" si="2"/>
        <v>0.55208333333333226</v>
      </c>
      <c r="D116" s="625"/>
      <c r="E116" s="298"/>
      <c r="F116" s="627"/>
      <c r="G116" s="628"/>
      <c r="H116" s="487"/>
      <c r="I116" s="487"/>
      <c r="J116" s="487"/>
      <c r="K116" s="487"/>
      <c r="L116" s="487"/>
      <c r="M116" s="487"/>
      <c r="N116" s="487"/>
      <c r="O116" s="487"/>
      <c r="P116" s="487"/>
      <c r="Q116" s="629"/>
      <c r="R116" s="30">
        <v>0.55208333333333226</v>
      </c>
      <c r="S116" s="1">
        <v>3.472222222222222E-3</v>
      </c>
      <c r="X116" s="372"/>
      <c r="Y116" s="197"/>
      <c r="Z116" s="197"/>
      <c r="AA116" s="371"/>
    </row>
    <row r="117" spans="1:55" ht="9.9499999999999993" customHeight="1" thickBot="1" x14ac:dyDescent="0.25">
      <c r="A117" s="1">
        <v>3.472222222222222E-3</v>
      </c>
      <c r="C117" s="29">
        <f t="shared" si="2"/>
        <v>0.55555555555555447</v>
      </c>
      <c r="D117" s="625"/>
      <c r="E117" s="298"/>
      <c r="F117" s="627"/>
      <c r="G117" s="628"/>
      <c r="H117" s="630"/>
      <c r="I117" s="630"/>
      <c r="J117" s="630"/>
      <c r="K117" s="630"/>
      <c r="L117" s="630"/>
      <c r="M117" s="630"/>
      <c r="N117" s="630"/>
      <c r="O117" s="630"/>
      <c r="P117" s="630"/>
      <c r="Q117" s="631"/>
      <c r="R117" s="30">
        <v>0.55555555555555447</v>
      </c>
      <c r="S117" s="1">
        <v>3.472222222222222E-3</v>
      </c>
      <c r="X117" s="372"/>
      <c r="Y117" s="197"/>
      <c r="Z117" s="197"/>
      <c r="AA117" s="371"/>
    </row>
    <row r="118" spans="1:55" ht="9.9499999999999993" customHeight="1" thickBot="1" x14ac:dyDescent="0.25">
      <c r="A118" s="1">
        <v>3.472222222222222E-3</v>
      </c>
      <c r="C118" s="29">
        <f t="shared" si="2"/>
        <v>0.55902777777777668</v>
      </c>
      <c r="D118" s="626"/>
      <c r="E118" s="300"/>
      <c r="F118" s="610"/>
      <c r="G118" s="612"/>
      <c r="H118" s="680"/>
      <c r="I118" s="681"/>
      <c r="J118" s="681"/>
      <c r="K118" s="681"/>
      <c r="L118" s="681"/>
      <c r="M118" s="681"/>
      <c r="N118" s="681"/>
      <c r="O118" s="681"/>
      <c r="P118" s="681"/>
      <c r="Q118" s="682"/>
      <c r="R118" s="30">
        <v>0.55902777777777668</v>
      </c>
      <c r="S118" s="1">
        <v>3.472222222222222E-3</v>
      </c>
      <c r="X118" s="372"/>
      <c r="Y118" s="197"/>
      <c r="Z118" s="197"/>
      <c r="AA118" s="371"/>
      <c r="AO118" s="244" t="s">
        <v>204</v>
      </c>
      <c r="AP118" s="297"/>
    </row>
    <row r="119" spans="1:55" ht="9.9499999999999993" customHeight="1" thickBot="1" x14ac:dyDescent="0.25">
      <c r="A119" s="1">
        <v>3.472222222222222E-3</v>
      </c>
      <c r="C119" s="29">
        <f t="shared" si="2"/>
        <v>0.56249999999999889</v>
      </c>
      <c r="D119" s="779" t="s">
        <v>231</v>
      </c>
      <c r="E119" s="845"/>
      <c r="F119" s="845"/>
      <c r="G119" s="846"/>
      <c r="H119" s="690" t="s">
        <v>168</v>
      </c>
      <c r="I119" s="691"/>
      <c r="J119" s="691"/>
      <c r="K119" s="691"/>
      <c r="L119" s="691"/>
      <c r="M119" s="691"/>
      <c r="N119" s="691"/>
      <c r="O119" s="691"/>
      <c r="P119" s="691"/>
      <c r="Q119" s="692"/>
      <c r="R119" s="30">
        <v>0.56249999999999889</v>
      </c>
      <c r="S119" s="1">
        <v>3.472222222222222E-3</v>
      </c>
      <c r="X119" s="372"/>
      <c r="Y119" s="197"/>
      <c r="Z119" s="197"/>
      <c r="AA119" s="371"/>
      <c r="AG119" s="359" t="s">
        <v>196</v>
      </c>
      <c r="AH119" s="360"/>
      <c r="AI119" s="360"/>
      <c r="AJ119" s="360"/>
      <c r="AO119" s="244"/>
      <c r="AP119" s="297"/>
      <c r="AT119" s="754" t="s">
        <v>214</v>
      </c>
      <c r="AU119" s="755"/>
      <c r="AV119" s="755"/>
      <c r="AW119" s="755"/>
      <c r="AX119" s="755"/>
      <c r="AY119" s="755"/>
      <c r="AZ119" s="755"/>
      <c r="BA119" s="755"/>
      <c r="BB119" s="755"/>
      <c r="BC119" s="755"/>
    </row>
    <row r="120" spans="1:55" ht="9.9499999999999993" customHeight="1" thickBot="1" x14ac:dyDescent="0.25">
      <c r="A120" s="1">
        <v>3.472222222222222E-3</v>
      </c>
      <c r="C120" s="29">
        <f t="shared" si="2"/>
        <v>0.5659722222222211</v>
      </c>
      <c r="D120" s="847"/>
      <c r="E120" s="847"/>
      <c r="F120" s="847"/>
      <c r="G120" s="848"/>
      <c r="H120" s="686"/>
      <c r="I120" s="684"/>
      <c r="J120" s="684"/>
      <c r="K120" s="684"/>
      <c r="L120" s="684"/>
      <c r="M120" s="684"/>
      <c r="N120" s="684"/>
      <c r="O120" s="684"/>
      <c r="P120" s="684"/>
      <c r="Q120" s="685"/>
      <c r="R120" s="30">
        <v>0.5659722222222211</v>
      </c>
      <c r="S120" s="1">
        <v>3.472222222222222E-3</v>
      </c>
      <c r="X120" s="372"/>
      <c r="Y120" s="197"/>
      <c r="Z120" s="197"/>
      <c r="AA120" s="371"/>
      <c r="AG120" s="362"/>
      <c r="AH120" s="363"/>
      <c r="AI120" s="363"/>
      <c r="AJ120" s="363"/>
      <c r="AO120" s="244"/>
      <c r="AP120" s="297"/>
      <c r="AT120" s="755"/>
      <c r="AU120" s="755"/>
      <c r="AV120" s="755"/>
      <c r="AW120" s="755"/>
      <c r="AX120" s="755"/>
      <c r="AY120" s="755"/>
      <c r="AZ120" s="755"/>
      <c r="BA120" s="755"/>
      <c r="BB120" s="755"/>
      <c r="BC120" s="755"/>
    </row>
    <row r="121" spans="1:55" ht="9.9499999999999993" customHeight="1" thickBot="1" x14ac:dyDescent="0.25">
      <c r="A121" s="1">
        <v>3.472222222222222E-3</v>
      </c>
      <c r="C121" s="29">
        <f t="shared" si="2"/>
        <v>0.56944444444444331</v>
      </c>
      <c r="D121" s="847"/>
      <c r="E121" s="847"/>
      <c r="F121" s="847"/>
      <c r="G121" s="848"/>
      <c r="H121" s="686"/>
      <c r="I121" s="684"/>
      <c r="J121" s="684"/>
      <c r="K121" s="684"/>
      <c r="L121" s="684"/>
      <c r="M121" s="684"/>
      <c r="N121" s="684"/>
      <c r="O121" s="684"/>
      <c r="P121" s="684"/>
      <c r="Q121" s="685"/>
      <c r="R121" s="30">
        <v>0.56944444444444331</v>
      </c>
      <c r="S121" s="1">
        <v>3.472222222222222E-3</v>
      </c>
      <c r="X121" s="372"/>
      <c r="Y121" s="197"/>
      <c r="Z121" s="197"/>
      <c r="AA121" s="371"/>
      <c r="AG121" s="362"/>
      <c r="AH121" s="363"/>
      <c r="AI121" s="363"/>
      <c r="AJ121" s="363"/>
      <c r="AO121" s="244"/>
      <c r="AP121" s="297"/>
      <c r="AT121" s="755"/>
      <c r="AU121" s="755"/>
      <c r="AV121" s="755"/>
      <c r="AW121" s="755"/>
      <c r="AX121" s="755"/>
      <c r="AY121" s="755"/>
      <c r="AZ121" s="755"/>
      <c r="BA121" s="755"/>
      <c r="BB121" s="755"/>
      <c r="BC121" s="755"/>
    </row>
    <row r="122" spans="1:55" ht="9.9499999999999993" customHeight="1" thickBot="1" x14ac:dyDescent="0.25">
      <c r="A122" s="1">
        <v>3.472222222222222E-3</v>
      </c>
      <c r="C122" s="29">
        <f t="shared" si="2"/>
        <v>0.57291666666666552</v>
      </c>
      <c r="D122" s="847"/>
      <c r="E122" s="847"/>
      <c r="F122" s="847"/>
      <c r="G122" s="848"/>
      <c r="H122" s="686"/>
      <c r="I122" s="684"/>
      <c r="J122" s="684"/>
      <c r="K122" s="684"/>
      <c r="L122" s="684"/>
      <c r="M122" s="684"/>
      <c r="N122" s="684"/>
      <c r="O122" s="684"/>
      <c r="P122" s="684"/>
      <c r="Q122" s="685"/>
      <c r="R122" s="30">
        <v>0.57291666666666552</v>
      </c>
      <c r="S122" s="1">
        <v>3.472222222222222E-3</v>
      </c>
      <c r="X122" s="372"/>
      <c r="Y122" s="197"/>
      <c r="Z122" s="197"/>
      <c r="AA122" s="371"/>
      <c r="AG122" s="365"/>
      <c r="AH122" s="366"/>
      <c r="AI122" s="366"/>
      <c r="AJ122" s="366"/>
      <c r="AO122" s="246"/>
      <c r="AP122" s="633"/>
      <c r="AT122" s="755"/>
      <c r="AU122" s="755"/>
      <c r="AV122" s="755"/>
      <c r="AW122" s="755"/>
      <c r="AX122" s="755"/>
      <c r="AY122" s="755"/>
      <c r="AZ122" s="755"/>
      <c r="BA122" s="755"/>
      <c r="BB122" s="755"/>
      <c r="BC122" s="755"/>
    </row>
    <row r="123" spans="1:55" ht="9.9499999999999993" customHeight="1" thickBot="1" x14ac:dyDescent="0.25">
      <c r="A123" s="1">
        <v>3.472222222222222E-3</v>
      </c>
      <c r="C123" s="29">
        <f t="shared" si="2"/>
        <v>0.57638888888888773</v>
      </c>
      <c r="D123" s="847"/>
      <c r="E123" s="847"/>
      <c r="F123" s="847"/>
      <c r="G123" s="848"/>
      <c r="H123" s="686"/>
      <c r="I123" s="684"/>
      <c r="J123" s="684"/>
      <c r="K123" s="684"/>
      <c r="L123" s="684"/>
      <c r="M123" s="684"/>
      <c r="N123" s="684"/>
      <c r="O123" s="684"/>
      <c r="P123" s="684"/>
      <c r="Q123" s="685"/>
      <c r="R123" s="30">
        <v>0.57638888888888773</v>
      </c>
      <c r="S123" s="1">
        <v>3.472222222222222E-3</v>
      </c>
      <c r="X123" s="372"/>
      <c r="Y123" s="197"/>
      <c r="Z123" s="197"/>
      <c r="AA123" s="371"/>
      <c r="AG123" s="365"/>
      <c r="AH123" s="366"/>
      <c r="AI123" s="369"/>
      <c r="AJ123" s="369"/>
      <c r="AT123" s="755"/>
      <c r="AU123" s="755"/>
      <c r="AV123" s="755"/>
      <c r="AW123" s="755"/>
      <c r="AX123" s="755"/>
      <c r="AY123" s="755"/>
      <c r="AZ123" s="755"/>
      <c r="BA123" s="755"/>
      <c r="BB123" s="755"/>
      <c r="BC123" s="755"/>
    </row>
    <row r="124" spans="1:55" ht="9.9499999999999993" customHeight="1" thickBot="1" x14ac:dyDescent="0.25">
      <c r="A124" s="1">
        <v>3.472222222222222E-3</v>
      </c>
      <c r="C124" s="29">
        <f t="shared" si="2"/>
        <v>0.57986111111110994</v>
      </c>
      <c r="D124" s="849"/>
      <c r="E124" s="849"/>
      <c r="F124" s="849"/>
      <c r="G124" s="850"/>
      <c r="H124" s="687"/>
      <c r="I124" s="688"/>
      <c r="J124" s="688"/>
      <c r="K124" s="688"/>
      <c r="L124" s="688"/>
      <c r="M124" s="688"/>
      <c r="N124" s="688"/>
      <c r="O124" s="688"/>
      <c r="P124" s="688"/>
      <c r="Q124" s="689"/>
      <c r="R124" s="30">
        <v>0.57986111111110994</v>
      </c>
      <c r="S124" s="1">
        <v>3.472222222222222E-3</v>
      </c>
      <c r="X124" s="372"/>
      <c r="Y124" s="197"/>
      <c r="Z124" s="197"/>
      <c r="AA124" s="371"/>
      <c r="AT124" s="755"/>
      <c r="AU124" s="755"/>
      <c r="AV124" s="755"/>
      <c r="AW124" s="755"/>
      <c r="AX124" s="755"/>
      <c r="AY124" s="755"/>
      <c r="AZ124" s="755"/>
      <c r="BA124" s="755"/>
      <c r="BB124" s="755"/>
      <c r="BC124" s="755"/>
    </row>
    <row r="125" spans="1:55" ht="9.9499999999999993" customHeight="1" thickBot="1" x14ac:dyDescent="0.25">
      <c r="A125" s="1">
        <v>3.472222222222222E-3</v>
      </c>
      <c r="C125" s="29">
        <f t="shared" si="2"/>
        <v>0.58333333333333215</v>
      </c>
      <c r="D125" s="719" t="s">
        <v>198</v>
      </c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1"/>
      <c r="R125" s="30">
        <v>0.58333333333333215</v>
      </c>
      <c r="S125" s="1">
        <v>3.472222222222222E-3</v>
      </c>
      <c r="X125" s="372"/>
      <c r="Y125" s="197"/>
      <c r="Z125" s="197"/>
      <c r="AA125" s="371"/>
      <c r="AT125" s="755"/>
      <c r="AU125" s="755"/>
      <c r="AV125" s="755"/>
      <c r="AW125" s="755"/>
      <c r="AX125" s="755"/>
      <c r="AY125" s="755"/>
      <c r="AZ125" s="755"/>
      <c r="BA125" s="755"/>
      <c r="BB125" s="755"/>
      <c r="BC125" s="755"/>
    </row>
    <row r="126" spans="1:55" ht="9.9499999999999993" customHeight="1" thickBot="1" x14ac:dyDescent="0.25">
      <c r="A126" s="1">
        <v>3.472222222222222E-3</v>
      </c>
      <c r="C126" s="29">
        <f t="shared" si="2"/>
        <v>0.58680555555555436</v>
      </c>
      <c r="D126" s="722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723"/>
      <c r="R126" s="30">
        <v>0.58680555555555436</v>
      </c>
      <c r="S126" s="1">
        <v>3.472222222222222E-3</v>
      </c>
      <c r="AT126" s="755"/>
      <c r="AU126" s="755"/>
      <c r="AV126" s="755"/>
      <c r="AW126" s="755"/>
      <c r="AX126" s="755"/>
      <c r="AY126" s="755"/>
      <c r="AZ126" s="755"/>
      <c r="BA126" s="755"/>
      <c r="BB126" s="755"/>
      <c r="BC126" s="755"/>
    </row>
    <row r="127" spans="1:55" ht="9.9499999999999993" customHeight="1" thickBot="1" x14ac:dyDescent="0.25">
      <c r="A127" s="1">
        <v>3.472222222222222E-3</v>
      </c>
      <c r="C127" s="29">
        <f t="shared" si="2"/>
        <v>0.59027777777777657</v>
      </c>
      <c r="D127" s="722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723"/>
      <c r="R127" s="30">
        <v>0.59027777777777657</v>
      </c>
      <c r="S127" s="1">
        <v>3.472222222222222E-3</v>
      </c>
      <c r="AT127" s="755"/>
      <c r="AU127" s="755"/>
      <c r="AV127" s="755"/>
      <c r="AW127" s="755"/>
      <c r="AX127" s="755"/>
      <c r="AY127" s="755"/>
      <c r="AZ127" s="755"/>
      <c r="BA127" s="755"/>
      <c r="BB127" s="755"/>
      <c r="BC127" s="755"/>
    </row>
    <row r="128" spans="1:55" ht="9.9499999999999993" customHeight="1" thickBot="1" x14ac:dyDescent="0.25">
      <c r="A128" s="1">
        <v>3.472222222222222E-3</v>
      </c>
      <c r="C128" s="29">
        <f t="shared" si="2"/>
        <v>0.59374999999999878</v>
      </c>
      <c r="D128" s="722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723"/>
      <c r="R128" s="30">
        <v>0.59374999999999878</v>
      </c>
      <c r="S128" s="1">
        <v>3.472222222222222E-3</v>
      </c>
      <c r="AJ128" s="616"/>
      <c r="AK128" s="617"/>
    </row>
    <row r="129" spans="1:37" ht="9.9499999999999993" customHeight="1" thickBot="1" x14ac:dyDescent="0.25">
      <c r="A129" s="1">
        <v>3.472222222222222E-3</v>
      </c>
      <c r="C129" s="29">
        <f t="shared" si="2"/>
        <v>0.59722222222222099</v>
      </c>
      <c r="D129" s="722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  <c r="O129" s="433"/>
      <c r="P129" s="433"/>
      <c r="Q129" s="723"/>
      <c r="R129" s="30">
        <v>0.59722222222222099</v>
      </c>
      <c r="S129" s="1">
        <v>3.472222222222222E-3</v>
      </c>
      <c r="AJ129" s="618"/>
      <c r="AK129" s="619"/>
    </row>
    <row r="130" spans="1:37" s="12" customFormat="1" ht="9.9499999999999993" customHeight="1" thickBot="1" x14ac:dyDescent="0.25">
      <c r="A130" s="1">
        <v>3.472222222222222E-3</v>
      </c>
      <c r="B130" s="1"/>
      <c r="C130" s="29">
        <f t="shared" si="2"/>
        <v>0.6006944444444432</v>
      </c>
      <c r="D130" s="722"/>
      <c r="E130" s="433"/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433"/>
      <c r="Q130" s="723"/>
      <c r="R130" s="30">
        <v>0.6006944444444432</v>
      </c>
      <c r="S130" s="1">
        <v>3.472222222222222E-3</v>
      </c>
      <c r="AJ130" s="618"/>
      <c r="AK130" s="619"/>
    </row>
    <row r="131" spans="1:37" s="12" customFormat="1" ht="9.9499999999999993" customHeight="1" thickBot="1" x14ac:dyDescent="0.25">
      <c r="A131" s="1">
        <v>3.472222222222222E-3</v>
      </c>
      <c r="B131" s="1"/>
      <c r="C131" s="29">
        <f t="shared" si="2"/>
        <v>0.60416666666666541</v>
      </c>
      <c r="D131" s="722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723"/>
      <c r="R131" s="30">
        <v>0.60416666666666541</v>
      </c>
      <c r="S131" s="1">
        <v>3.472222222222222E-3</v>
      </c>
      <c r="X131" s="622" t="s">
        <v>173</v>
      </c>
      <c r="Y131" s="694"/>
      <c r="AJ131" s="618"/>
      <c r="AK131" s="619"/>
    </row>
    <row r="132" spans="1:37" s="12" customFormat="1" ht="9.9499999999999993" customHeight="1" thickBot="1" x14ac:dyDescent="0.25">
      <c r="A132" s="1">
        <v>3.472222222222222E-3</v>
      </c>
      <c r="B132" s="1"/>
      <c r="C132" s="29">
        <f t="shared" si="2"/>
        <v>0.60763888888888762</v>
      </c>
      <c r="D132" s="724"/>
      <c r="E132" s="725"/>
      <c r="F132" s="725"/>
      <c r="G132" s="725"/>
      <c r="H132" s="725"/>
      <c r="I132" s="725"/>
      <c r="J132" s="725"/>
      <c r="K132" s="725"/>
      <c r="L132" s="725"/>
      <c r="M132" s="725"/>
      <c r="N132" s="725"/>
      <c r="O132" s="725"/>
      <c r="P132" s="725"/>
      <c r="Q132" s="726"/>
      <c r="R132" s="30">
        <v>0.60763888888888762</v>
      </c>
      <c r="S132" s="1">
        <v>3.472222222222222E-3</v>
      </c>
      <c r="X132" s="695"/>
      <c r="Y132" s="696"/>
      <c r="AG132" s="622" t="s">
        <v>186</v>
      </c>
      <c r="AH132" s="623"/>
      <c r="AJ132" s="618"/>
      <c r="AK132" s="619"/>
    </row>
    <row r="133" spans="1:37" s="12" customFormat="1" ht="9.9499999999999993" customHeight="1" thickBot="1" x14ac:dyDescent="0.25">
      <c r="A133" s="1">
        <v>3.472222222222222E-3</v>
      </c>
      <c r="B133" s="1"/>
      <c r="C133" s="29">
        <f t="shared" si="2"/>
        <v>0.61111111111110983</v>
      </c>
      <c r="D133" s="838" t="s">
        <v>225</v>
      </c>
      <c r="E133" s="839"/>
      <c r="F133" s="838" t="s">
        <v>226</v>
      </c>
      <c r="G133" s="839"/>
      <c r="H133" s="683" t="s">
        <v>167</v>
      </c>
      <c r="I133" s="684"/>
      <c r="J133" s="684"/>
      <c r="K133" s="684"/>
      <c r="L133" s="684"/>
      <c r="M133" s="684"/>
      <c r="N133" s="684"/>
      <c r="O133" s="684"/>
      <c r="P133" s="684"/>
      <c r="Q133" s="685"/>
      <c r="R133" s="30">
        <v>0.61111111111110983</v>
      </c>
      <c r="S133" s="1">
        <v>3.472222222222222E-3</v>
      </c>
      <c r="X133" s="695"/>
      <c r="Y133" s="696"/>
      <c r="AG133" s="372"/>
      <c r="AH133" s="371"/>
      <c r="AJ133" s="618"/>
      <c r="AK133" s="619"/>
    </row>
    <row r="134" spans="1:37" s="12" customFormat="1" ht="9.9499999999999993" customHeight="1" thickBot="1" x14ac:dyDescent="0.25">
      <c r="A134" s="1">
        <v>3.472222222222222E-3</v>
      </c>
      <c r="B134" s="1"/>
      <c r="C134" s="29">
        <f t="shared" si="2"/>
        <v>0.61458333333333204</v>
      </c>
      <c r="D134" s="840"/>
      <c r="E134" s="841"/>
      <c r="F134" s="840"/>
      <c r="G134" s="841"/>
      <c r="H134" s="686"/>
      <c r="I134" s="684"/>
      <c r="J134" s="684"/>
      <c r="K134" s="684"/>
      <c r="L134" s="684"/>
      <c r="M134" s="684"/>
      <c r="N134" s="684"/>
      <c r="O134" s="684"/>
      <c r="P134" s="684"/>
      <c r="Q134" s="685"/>
      <c r="R134" s="30">
        <v>0.61458333333333204</v>
      </c>
      <c r="S134" s="1">
        <v>3.472222222222222E-3</v>
      </c>
      <c r="X134" s="695"/>
      <c r="Y134" s="696"/>
      <c r="AG134" s="372"/>
      <c r="AH134" s="371"/>
      <c r="AJ134" s="618"/>
      <c r="AK134" s="619"/>
    </row>
    <row r="135" spans="1:37" s="12" customFormat="1" ht="9.9499999999999993" customHeight="1" thickBot="1" x14ac:dyDescent="0.25">
      <c r="A135" s="1">
        <v>3.472222222222222E-3</v>
      </c>
      <c r="B135" s="1"/>
      <c r="C135" s="29">
        <f t="shared" si="2"/>
        <v>0.61805555555555425</v>
      </c>
      <c r="D135" s="840"/>
      <c r="E135" s="841"/>
      <c r="F135" s="840"/>
      <c r="G135" s="841"/>
      <c r="H135" s="686"/>
      <c r="I135" s="684"/>
      <c r="J135" s="684"/>
      <c r="K135" s="684"/>
      <c r="L135" s="684"/>
      <c r="M135" s="684"/>
      <c r="N135" s="684"/>
      <c r="O135" s="684"/>
      <c r="P135" s="684"/>
      <c r="Q135" s="685"/>
      <c r="R135" s="30">
        <v>0.61805555555555425</v>
      </c>
      <c r="S135" s="1">
        <v>3.472222222222222E-3</v>
      </c>
      <c r="X135" s="695"/>
      <c r="Y135" s="696"/>
      <c r="AG135" s="372"/>
      <c r="AH135" s="371"/>
      <c r="AJ135" s="618"/>
      <c r="AK135" s="619"/>
    </row>
    <row r="136" spans="1:37" s="12" customFormat="1" ht="9.9499999999999993" customHeight="1" thickBot="1" x14ac:dyDescent="0.25">
      <c r="A136" s="1">
        <v>3.472222222222222E-3</v>
      </c>
      <c r="B136" s="1"/>
      <c r="C136" s="29">
        <f t="shared" si="2"/>
        <v>0.62152777777777646</v>
      </c>
      <c r="D136" s="840"/>
      <c r="E136" s="841"/>
      <c r="F136" s="840"/>
      <c r="G136" s="841"/>
      <c r="H136" s="687"/>
      <c r="I136" s="688"/>
      <c r="J136" s="688"/>
      <c r="K136" s="688"/>
      <c r="L136" s="684"/>
      <c r="M136" s="684"/>
      <c r="N136" s="688"/>
      <c r="O136" s="688"/>
      <c r="P136" s="688"/>
      <c r="Q136" s="689"/>
      <c r="R136" s="30">
        <v>0.62152777777777646</v>
      </c>
      <c r="S136" s="1">
        <v>3.472222222222222E-3</v>
      </c>
      <c r="X136" s="695"/>
      <c r="Y136" s="696"/>
      <c r="AG136" s="372"/>
      <c r="AH136" s="371"/>
      <c r="AJ136" s="618"/>
      <c r="AK136" s="619"/>
    </row>
    <row r="137" spans="1:37" s="12" customFormat="1" ht="9.9499999999999993" customHeight="1" thickBot="1" x14ac:dyDescent="0.25">
      <c r="A137" s="1">
        <v>3.472222222222222E-3</v>
      </c>
      <c r="B137" s="1"/>
      <c r="C137" s="29">
        <f t="shared" si="2"/>
        <v>0.62499999999999867</v>
      </c>
      <c r="D137" s="843"/>
      <c r="E137" s="844"/>
      <c r="F137" s="840"/>
      <c r="G137" s="842"/>
      <c r="H137" s="634" t="s">
        <v>258</v>
      </c>
      <c r="I137" s="635"/>
      <c r="J137" s="635"/>
      <c r="K137" s="635"/>
      <c r="L137" s="616" t="s">
        <v>270</v>
      </c>
      <c r="M137" s="617"/>
      <c r="N137" s="635" t="s">
        <v>258</v>
      </c>
      <c r="O137" s="635"/>
      <c r="P137" s="635"/>
      <c r="Q137" s="635"/>
      <c r="R137" s="30">
        <v>0.62499999999999867</v>
      </c>
      <c r="S137" s="1">
        <v>3.472222222222222E-3</v>
      </c>
      <c r="X137" s="695"/>
      <c r="Y137" s="696"/>
      <c r="AD137" s="771" t="s">
        <v>191</v>
      </c>
      <c r="AE137" s="740"/>
      <c r="AG137" s="372"/>
      <c r="AH137" s="371"/>
      <c r="AJ137" s="618"/>
      <c r="AK137" s="619"/>
    </row>
    <row r="138" spans="1:37" s="12" customFormat="1" ht="9.9499999999999993" customHeight="1" thickBot="1" x14ac:dyDescent="0.25">
      <c r="A138" s="1">
        <v>3.472222222222222E-3</v>
      </c>
      <c r="B138" s="1"/>
      <c r="C138" s="29">
        <f t="shared" si="2"/>
        <v>0.62847222222222088</v>
      </c>
      <c r="D138" s="221" t="s">
        <v>265</v>
      </c>
      <c r="E138" s="216"/>
      <c r="F138" s="835" t="s">
        <v>264</v>
      </c>
      <c r="G138" s="836"/>
      <c r="H138" s="372"/>
      <c r="I138" s="197"/>
      <c r="J138" s="197"/>
      <c r="K138" s="197"/>
      <c r="L138" s="618"/>
      <c r="M138" s="619"/>
      <c r="N138" s="197"/>
      <c r="O138" s="197"/>
      <c r="P138" s="197"/>
      <c r="Q138" s="197"/>
      <c r="R138" s="30">
        <v>0.62847222222222088</v>
      </c>
      <c r="S138" s="1">
        <v>3.472222222222222E-3</v>
      </c>
      <c r="X138" s="695"/>
      <c r="Y138" s="696"/>
      <c r="AD138" s="772"/>
      <c r="AE138" s="742"/>
      <c r="AG138" s="372"/>
      <c r="AH138" s="371"/>
      <c r="AJ138" s="618"/>
      <c r="AK138" s="619"/>
    </row>
    <row r="139" spans="1:37" s="12" customFormat="1" ht="9.9499999999999993" customHeight="1" thickBot="1" x14ac:dyDescent="0.25">
      <c r="A139" s="1">
        <v>3.472222222222222E-3</v>
      </c>
      <c r="B139" s="1"/>
      <c r="C139" s="29">
        <f t="shared" si="2"/>
        <v>0.63194444444444309</v>
      </c>
      <c r="D139" s="222"/>
      <c r="E139" s="218"/>
      <c r="F139" s="837"/>
      <c r="G139" s="741"/>
      <c r="H139" s="372"/>
      <c r="I139" s="197"/>
      <c r="J139" s="197"/>
      <c r="K139" s="197"/>
      <c r="L139" s="618"/>
      <c r="M139" s="619"/>
      <c r="N139" s="197"/>
      <c r="O139" s="197"/>
      <c r="P139" s="197"/>
      <c r="Q139" s="197"/>
      <c r="R139" s="30">
        <v>0.63194444444444309</v>
      </c>
      <c r="S139" s="1">
        <v>3.472222222222222E-3</v>
      </c>
      <c r="X139" s="695"/>
      <c r="Y139" s="696"/>
      <c r="AD139" s="772"/>
      <c r="AE139" s="742"/>
      <c r="AG139" s="372"/>
      <c r="AH139" s="371"/>
      <c r="AJ139" s="618"/>
      <c r="AK139" s="619"/>
    </row>
    <row r="140" spans="1:37" s="12" customFormat="1" ht="9.9499999999999993" customHeight="1" thickBot="1" x14ac:dyDescent="0.25">
      <c r="A140" s="1">
        <v>3.472222222222222E-3</v>
      </c>
      <c r="B140" s="1"/>
      <c r="C140" s="29">
        <f t="shared" si="2"/>
        <v>0.6354166666666653</v>
      </c>
      <c r="D140" s="222"/>
      <c r="E140" s="218"/>
      <c r="F140" s="837"/>
      <c r="G140" s="741"/>
      <c r="H140" s="372"/>
      <c r="I140" s="197"/>
      <c r="J140" s="197"/>
      <c r="K140" s="197"/>
      <c r="L140" s="618"/>
      <c r="M140" s="619"/>
      <c r="N140" s="197"/>
      <c r="O140" s="197"/>
      <c r="P140" s="197"/>
      <c r="Q140" s="197"/>
      <c r="R140" s="30">
        <v>0.6354166666666653</v>
      </c>
      <c r="S140" s="1">
        <v>3.472222222222222E-3</v>
      </c>
      <c r="X140" s="695"/>
      <c r="Y140" s="696"/>
      <c r="AD140" s="772"/>
      <c r="AE140" s="742"/>
      <c r="AG140" s="372"/>
      <c r="AH140" s="371"/>
      <c r="AJ140" s="618"/>
      <c r="AK140" s="619"/>
    </row>
    <row r="141" spans="1:37" s="12" customFormat="1" ht="9.9499999999999993" customHeight="1" thickBot="1" x14ac:dyDescent="0.25">
      <c r="A141" s="1">
        <v>3.472222222222222E-3</v>
      </c>
      <c r="B141" s="1"/>
      <c r="C141" s="29">
        <f t="shared" si="2"/>
        <v>0.63888888888888751</v>
      </c>
      <c r="D141" s="222"/>
      <c r="E141" s="218"/>
      <c r="F141" s="837"/>
      <c r="G141" s="741"/>
      <c r="H141" s="372"/>
      <c r="I141" s="197"/>
      <c r="J141" s="197"/>
      <c r="K141" s="197"/>
      <c r="L141" s="618"/>
      <c r="M141" s="619"/>
      <c r="N141" s="197"/>
      <c r="O141" s="197"/>
      <c r="P141" s="197"/>
      <c r="Q141" s="197"/>
      <c r="R141" s="30">
        <v>0.63888888888888751</v>
      </c>
      <c r="S141" s="1">
        <v>3.472222222222222E-3</v>
      </c>
      <c r="X141" s="695"/>
      <c r="Y141" s="696"/>
      <c r="AD141" s="772"/>
      <c r="AE141" s="742"/>
      <c r="AG141" s="372"/>
      <c r="AH141" s="371"/>
      <c r="AJ141" s="618"/>
      <c r="AK141" s="619"/>
    </row>
    <row r="142" spans="1:37" s="12" customFormat="1" ht="9.9499999999999993" customHeight="1" thickBot="1" x14ac:dyDescent="0.25">
      <c r="A142" s="1">
        <v>3.472222222222222E-3</v>
      </c>
      <c r="B142" s="1"/>
      <c r="C142" s="29">
        <f t="shared" si="2"/>
        <v>0.64236111111110972</v>
      </c>
      <c r="D142" s="222"/>
      <c r="E142" s="218"/>
      <c r="F142" s="837"/>
      <c r="G142" s="741"/>
      <c r="H142" s="372"/>
      <c r="I142" s="197"/>
      <c r="J142" s="197"/>
      <c r="K142" s="197"/>
      <c r="L142" s="618"/>
      <c r="M142" s="619"/>
      <c r="N142" s="197"/>
      <c r="O142" s="197"/>
      <c r="P142" s="197"/>
      <c r="Q142" s="197"/>
      <c r="R142" s="30">
        <v>0.64236111111110972</v>
      </c>
      <c r="S142" s="1">
        <v>3.472222222222222E-3</v>
      </c>
      <c r="X142" s="695"/>
      <c r="Y142" s="696"/>
      <c r="AD142" s="772"/>
      <c r="AE142" s="742"/>
      <c r="AG142" s="372"/>
      <c r="AH142" s="371"/>
      <c r="AJ142" s="618"/>
      <c r="AK142" s="619"/>
    </row>
    <row r="143" spans="1:37" s="12" customFormat="1" ht="9.9499999999999993" customHeight="1" thickBot="1" x14ac:dyDescent="0.25">
      <c r="A143" s="1">
        <v>3.472222222222222E-3</v>
      </c>
      <c r="B143" s="1"/>
      <c r="C143" s="29">
        <f t="shared" si="2"/>
        <v>0.64583333333333193</v>
      </c>
      <c r="D143" s="222"/>
      <c r="E143" s="218"/>
      <c r="F143" s="837"/>
      <c r="G143" s="741"/>
      <c r="H143" s="372"/>
      <c r="I143" s="197"/>
      <c r="J143" s="197"/>
      <c r="K143" s="197"/>
      <c r="L143" s="618"/>
      <c r="M143" s="619"/>
      <c r="N143" s="197"/>
      <c r="O143" s="197"/>
      <c r="P143" s="197"/>
      <c r="Q143" s="197"/>
      <c r="R143" s="30">
        <v>0.64583333333333193</v>
      </c>
      <c r="S143" s="1">
        <v>3.472222222222222E-3</v>
      </c>
      <c r="U143" s="169"/>
      <c r="X143" s="697"/>
      <c r="Y143" s="699"/>
      <c r="AD143" s="772"/>
      <c r="AE143" s="742"/>
      <c r="AG143" s="372"/>
      <c r="AH143" s="371"/>
      <c r="AJ143" s="618"/>
      <c r="AK143" s="619"/>
    </row>
    <row r="144" spans="1:37" s="12" customFormat="1" ht="9.9499999999999993" customHeight="1" thickBot="1" x14ac:dyDescent="0.25">
      <c r="A144" s="1">
        <v>3.472222222222222E-3</v>
      </c>
      <c r="B144" s="1"/>
      <c r="C144" s="29">
        <f t="shared" si="2"/>
        <v>0.64930555555555414</v>
      </c>
      <c r="D144" s="222"/>
      <c r="E144" s="218"/>
      <c r="F144" s="837"/>
      <c r="G144" s="741"/>
      <c r="H144" s="372"/>
      <c r="I144" s="197"/>
      <c r="J144" s="197"/>
      <c r="K144" s="197"/>
      <c r="L144" s="618"/>
      <c r="M144" s="619"/>
      <c r="N144" s="197"/>
      <c r="O144" s="197"/>
      <c r="P144" s="197"/>
      <c r="Q144" s="197"/>
      <c r="R144" s="30">
        <v>0.64930555555555414</v>
      </c>
      <c r="S144" s="1">
        <v>3.472222222222222E-3</v>
      </c>
      <c r="AD144" s="772"/>
      <c r="AE144" s="742"/>
      <c r="AG144" s="372"/>
      <c r="AH144" s="371"/>
      <c r="AJ144" s="618"/>
      <c r="AK144" s="619"/>
    </row>
    <row r="145" spans="1:37" s="12" customFormat="1" ht="9.9499999999999993" customHeight="1" thickBot="1" x14ac:dyDescent="0.25">
      <c r="A145" s="1">
        <v>3.472222222222222E-3</v>
      </c>
      <c r="B145" s="1"/>
      <c r="C145" s="29">
        <f t="shared" si="2"/>
        <v>0.65277777777777635</v>
      </c>
      <c r="D145" s="222"/>
      <c r="E145" s="218"/>
      <c r="F145" s="837"/>
      <c r="G145" s="741"/>
      <c r="H145" s="372"/>
      <c r="I145" s="197"/>
      <c r="J145" s="197"/>
      <c r="K145" s="197"/>
      <c r="L145" s="618"/>
      <c r="M145" s="619"/>
      <c r="N145" s="197"/>
      <c r="O145" s="197"/>
      <c r="P145" s="197"/>
      <c r="Q145" s="197"/>
      <c r="R145" s="30">
        <v>0.65277777777777635</v>
      </c>
      <c r="S145" s="1">
        <v>3.472222222222222E-3</v>
      </c>
      <c r="AD145" s="772"/>
      <c r="AE145" s="742"/>
      <c r="AG145" s="372"/>
      <c r="AH145" s="371"/>
      <c r="AJ145" s="618"/>
      <c r="AK145" s="619"/>
    </row>
    <row r="146" spans="1:37" s="12" customFormat="1" ht="9.9499999999999993" customHeight="1" thickBot="1" x14ac:dyDescent="0.25">
      <c r="A146" s="1">
        <v>3.472222222222222E-3</v>
      </c>
      <c r="B146" s="1"/>
      <c r="C146" s="29">
        <f t="shared" si="2"/>
        <v>0.65624999999999856</v>
      </c>
      <c r="D146" s="222"/>
      <c r="E146" s="218"/>
      <c r="F146" s="837"/>
      <c r="G146" s="741"/>
      <c r="H146" s="372"/>
      <c r="I146" s="197"/>
      <c r="J146" s="197"/>
      <c r="K146" s="197"/>
      <c r="L146" s="618"/>
      <c r="M146" s="619"/>
      <c r="N146" s="197"/>
      <c r="O146" s="197"/>
      <c r="P146" s="197"/>
      <c r="Q146" s="197"/>
      <c r="R146" s="30">
        <v>0.65624999999999856</v>
      </c>
      <c r="S146" s="1">
        <v>3.472222222222222E-3</v>
      </c>
      <c r="AD146" s="772"/>
      <c r="AE146" s="742"/>
      <c r="AG146" s="372"/>
      <c r="AH146" s="371"/>
      <c r="AJ146" s="620"/>
      <c r="AK146" s="621"/>
    </row>
    <row r="147" spans="1:37" s="12" customFormat="1" ht="9.9499999999999993" customHeight="1" thickBot="1" x14ac:dyDescent="0.25">
      <c r="A147" s="1">
        <v>3.472222222222222E-3</v>
      </c>
      <c r="B147" s="1"/>
      <c r="C147" s="29">
        <f t="shared" si="2"/>
        <v>0.65972222222222077</v>
      </c>
      <c r="D147" s="222"/>
      <c r="E147" s="218"/>
      <c r="F147" s="837"/>
      <c r="G147" s="741"/>
      <c r="H147" s="372"/>
      <c r="I147" s="197"/>
      <c r="J147" s="197"/>
      <c r="K147" s="197"/>
      <c r="L147" s="618"/>
      <c r="M147" s="619"/>
      <c r="N147" s="197"/>
      <c r="O147" s="197"/>
      <c r="P147" s="197"/>
      <c r="Q147" s="197"/>
      <c r="R147" s="30">
        <v>0.65972222222222077</v>
      </c>
      <c r="S147" s="1">
        <v>3.472222222222222E-3</v>
      </c>
      <c r="AD147" s="772"/>
      <c r="AE147" s="742"/>
      <c r="AG147" s="372"/>
      <c r="AH147" s="371"/>
    </row>
    <row r="148" spans="1:37" s="12" customFormat="1" ht="9.9499999999999993" customHeight="1" thickBot="1" x14ac:dyDescent="0.25">
      <c r="A148" s="1">
        <v>3.472222222222222E-3</v>
      </c>
      <c r="B148" s="1"/>
      <c r="C148" s="29">
        <f t="shared" si="2"/>
        <v>0.66319444444444298</v>
      </c>
      <c r="D148" s="222"/>
      <c r="E148" s="218"/>
      <c r="F148" s="837"/>
      <c r="G148" s="741"/>
      <c r="H148" s="372"/>
      <c r="I148" s="197"/>
      <c r="J148" s="197"/>
      <c r="K148" s="197"/>
      <c r="L148" s="620"/>
      <c r="M148" s="621"/>
      <c r="N148" s="197"/>
      <c r="O148" s="197"/>
      <c r="P148" s="197"/>
      <c r="Q148" s="197"/>
      <c r="R148" s="30">
        <v>0.66319444444444298</v>
      </c>
      <c r="S148" s="1">
        <v>3.472222222222222E-3</v>
      </c>
      <c r="AD148" s="772"/>
      <c r="AE148" s="742"/>
      <c r="AG148" s="372"/>
      <c r="AH148" s="371"/>
    </row>
    <row r="149" spans="1:37" s="12" customFormat="1" ht="9.9499999999999993" customHeight="1" thickBot="1" x14ac:dyDescent="0.25">
      <c r="A149" s="1">
        <v>3.472222222222222E-3</v>
      </c>
      <c r="B149" s="1"/>
      <c r="C149" s="29">
        <f t="shared" si="2"/>
        <v>0.66666666666666519</v>
      </c>
      <c r="D149" s="222"/>
      <c r="E149" s="218"/>
      <c r="F149" s="837"/>
      <c r="G149" s="741"/>
      <c r="H149" s="372"/>
      <c r="I149" s="197"/>
      <c r="J149" s="197"/>
      <c r="K149" s="197"/>
      <c r="L149" s="622" t="s">
        <v>272</v>
      </c>
      <c r="M149" s="694"/>
      <c r="N149" s="197"/>
      <c r="O149" s="197"/>
      <c r="P149" s="197"/>
      <c r="Q149" s="197"/>
      <c r="R149" s="30">
        <v>0.66666666666666519</v>
      </c>
      <c r="S149" s="1">
        <v>3.472222222222222E-3</v>
      </c>
      <c r="AD149" s="772"/>
      <c r="AE149" s="742"/>
      <c r="AG149" s="373"/>
      <c r="AH149" s="375"/>
    </row>
    <row r="150" spans="1:37" s="12" customFormat="1" ht="9.9499999999999993" customHeight="1" thickBot="1" x14ac:dyDescent="0.25">
      <c r="A150" s="1">
        <v>3.472222222222222E-3</v>
      </c>
      <c r="B150" s="1"/>
      <c r="C150" s="29">
        <f t="shared" si="2"/>
        <v>0.6701388888888874</v>
      </c>
      <c r="D150" s="222"/>
      <c r="E150" s="218"/>
      <c r="F150" s="837"/>
      <c r="G150" s="741"/>
      <c r="H150" s="372"/>
      <c r="I150" s="197"/>
      <c r="J150" s="197"/>
      <c r="K150" s="197"/>
      <c r="L150" s="695"/>
      <c r="M150" s="696"/>
      <c r="N150" s="197"/>
      <c r="O150" s="197"/>
      <c r="P150" s="197"/>
      <c r="Q150" s="197"/>
      <c r="R150" s="30">
        <v>0.6701388888888874</v>
      </c>
      <c r="S150" s="1">
        <v>3.472222222222222E-3</v>
      </c>
      <c r="Y150" s="647" t="s">
        <v>228</v>
      </c>
      <c r="Z150" s="648"/>
      <c r="AD150" s="772"/>
      <c r="AE150" s="742"/>
    </row>
    <row r="151" spans="1:37" s="12" customFormat="1" ht="9.9499999999999993" customHeight="1" thickBot="1" x14ac:dyDescent="0.25">
      <c r="A151" s="1">
        <v>3.472222222222222E-3</v>
      </c>
      <c r="B151" s="1"/>
      <c r="C151" s="29">
        <f t="shared" si="2"/>
        <v>0.67361111111110961</v>
      </c>
      <c r="D151" s="222"/>
      <c r="E151" s="218"/>
      <c r="F151" s="837"/>
      <c r="G151" s="741"/>
      <c r="H151" s="372"/>
      <c r="I151" s="197"/>
      <c r="J151" s="197"/>
      <c r="K151" s="197"/>
      <c r="L151" s="695"/>
      <c r="M151" s="696"/>
      <c r="N151" s="197"/>
      <c r="O151" s="197"/>
      <c r="P151" s="197"/>
      <c r="Q151" s="197"/>
      <c r="R151" s="30">
        <v>0.67361111111110961</v>
      </c>
      <c r="S151" s="1">
        <v>3.472222222222222E-3</v>
      </c>
      <c r="T151" s="163" t="s">
        <v>271</v>
      </c>
      <c r="U151" s="164"/>
      <c r="Y151" s="649"/>
      <c r="Z151" s="650"/>
      <c r="AD151" s="772"/>
      <c r="AE151" s="742"/>
    </row>
    <row r="152" spans="1:37" s="12" customFormat="1" ht="9.9499999999999993" customHeight="1" thickBot="1" x14ac:dyDescent="0.25">
      <c r="A152" s="1">
        <v>3.472222222222222E-3</v>
      </c>
      <c r="B152" s="1"/>
      <c r="C152" s="29">
        <f t="shared" ref="C152:C215" si="3">C151+0.00347222222222222</f>
        <v>0.67708333333333182</v>
      </c>
      <c r="D152" s="222"/>
      <c r="E152" s="218"/>
      <c r="F152" s="837"/>
      <c r="G152" s="741"/>
      <c r="H152" s="372"/>
      <c r="I152" s="197"/>
      <c r="J152" s="197"/>
      <c r="K152" s="197"/>
      <c r="L152" s="695"/>
      <c r="M152" s="696"/>
      <c r="N152" s="197"/>
      <c r="O152" s="197"/>
      <c r="P152" s="197"/>
      <c r="Q152" s="197"/>
      <c r="R152" s="30">
        <v>0.67708333333333182</v>
      </c>
      <c r="S152" s="1">
        <v>3.472222222222222E-3</v>
      </c>
      <c r="T152" s="165"/>
      <c r="U152" s="166"/>
      <c r="Y152" s="649"/>
      <c r="Z152" s="650"/>
      <c r="AD152" s="772"/>
      <c r="AE152" s="742"/>
    </row>
    <row r="153" spans="1:37" s="12" customFormat="1" ht="9.9499999999999993" customHeight="1" thickBot="1" x14ac:dyDescent="0.25">
      <c r="A153" s="1">
        <v>3.472222222222222E-3</v>
      </c>
      <c r="B153" s="1"/>
      <c r="C153" s="29">
        <f t="shared" si="3"/>
        <v>0.68055555555555403</v>
      </c>
      <c r="D153" s="222"/>
      <c r="E153" s="218"/>
      <c r="F153" s="837"/>
      <c r="G153" s="741"/>
      <c r="H153" s="372"/>
      <c r="I153" s="197"/>
      <c r="J153" s="197"/>
      <c r="K153" s="197"/>
      <c r="L153" s="695"/>
      <c r="M153" s="696"/>
      <c r="N153" s="197"/>
      <c r="O153" s="197"/>
      <c r="P153" s="197"/>
      <c r="Q153" s="197"/>
      <c r="R153" s="30">
        <v>0.68055555555555403</v>
      </c>
      <c r="S153" s="1">
        <v>3.472222222222222E-3</v>
      </c>
      <c r="T153" s="165"/>
      <c r="U153" s="166"/>
      <c r="Y153" s="649"/>
      <c r="Z153" s="650"/>
      <c r="AD153" s="772"/>
      <c r="AE153" s="742"/>
    </row>
    <row r="154" spans="1:37" s="12" customFormat="1" ht="9.9499999999999993" customHeight="1" thickBot="1" x14ac:dyDescent="0.25">
      <c r="A154" s="1">
        <v>3.472222222222222E-3</v>
      </c>
      <c r="B154" s="1"/>
      <c r="C154" s="29">
        <f t="shared" si="3"/>
        <v>0.68402777777777624</v>
      </c>
      <c r="D154" s="222"/>
      <c r="E154" s="218"/>
      <c r="F154" s="837"/>
      <c r="G154" s="741"/>
      <c r="H154" s="373"/>
      <c r="I154" s="374"/>
      <c r="J154" s="374"/>
      <c r="K154" s="374"/>
      <c r="L154" s="695"/>
      <c r="M154" s="696"/>
      <c r="N154" s="197"/>
      <c r="O154" s="197"/>
      <c r="P154" s="197"/>
      <c r="Q154" s="197"/>
      <c r="R154" s="30">
        <v>0.68402777777777624</v>
      </c>
      <c r="S154" s="1">
        <v>3.472222222222222E-3</v>
      </c>
      <c r="T154" s="165"/>
      <c r="U154" s="166"/>
      <c r="Y154" s="649"/>
      <c r="Z154" s="650"/>
      <c r="AD154" s="772"/>
      <c r="AE154" s="742"/>
    </row>
    <row r="155" spans="1:37" s="12" customFormat="1" ht="9.9499999999999993" customHeight="1" thickBot="1" x14ac:dyDescent="0.25">
      <c r="A155" s="1">
        <v>3.472222222222222E-3</v>
      </c>
      <c r="B155" s="1"/>
      <c r="C155" s="29">
        <f t="shared" si="3"/>
        <v>0.68749999999999845</v>
      </c>
      <c r="D155" s="222"/>
      <c r="E155" s="218"/>
      <c r="F155" s="851" t="s">
        <v>227</v>
      </c>
      <c r="G155" s="852"/>
      <c r="L155" s="695"/>
      <c r="M155" s="696"/>
      <c r="R155" s="30">
        <v>0.68749999999999845</v>
      </c>
      <c r="S155" s="1">
        <v>3.472222222222222E-3</v>
      </c>
      <c r="T155" s="165"/>
      <c r="U155" s="166"/>
      <c r="V155" s="295" t="s">
        <v>187</v>
      </c>
      <c r="W155" s="644"/>
      <c r="Y155" s="651"/>
      <c r="Z155" s="652"/>
      <c r="AD155" s="772"/>
      <c r="AE155" s="742"/>
    </row>
    <row r="156" spans="1:37" s="12" customFormat="1" ht="9.9499999999999993" customHeight="1" thickBot="1" x14ac:dyDescent="0.25">
      <c r="A156" s="1">
        <v>3.472222222222222E-3</v>
      </c>
      <c r="B156" s="1"/>
      <c r="C156" s="29">
        <f t="shared" si="3"/>
        <v>0.69097222222222066</v>
      </c>
      <c r="D156" s="222"/>
      <c r="E156" s="218"/>
      <c r="F156" s="853"/>
      <c r="G156" s="852"/>
      <c r="H156" s="739" t="s">
        <v>215</v>
      </c>
      <c r="I156" s="739"/>
      <c r="J156" s="739"/>
      <c r="K156" s="739"/>
      <c r="L156" s="695"/>
      <c r="M156" s="696"/>
      <c r="N156" s="739" t="s">
        <v>215</v>
      </c>
      <c r="O156" s="739"/>
      <c r="P156" s="739"/>
      <c r="Q156" s="740"/>
      <c r="R156" s="30">
        <v>0.69097222222222066</v>
      </c>
      <c r="S156" s="1">
        <v>3.472222222222222E-3</v>
      </c>
      <c r="T156" s="165"/>
      <c r="U156" s="166"/>
      <c r="V156" s="207"/>
      <c r="W156" s="646"/>
      <c r="AD156" s="772"/>
      <c r="AE156" s="742"/>
    </row>
    <row r="157" spans="1:37" s="12" customFormat="1" ht="9.9499999999999993" customHeight="1" thickBot="1" x14ac:dyDescent="0.25">
      <c r="A157" s="1">
        <v>3.472222222222222E-3</v>
      </c>
      <c r="B157" s="1"/>
      <c r="C157" s="29">
        <f t="shared" si="3"/>
        <v>0.69444444444444287</v>
      </c>
      <c r="D157" s="222"/>
      <c r="E157" s="218"/>
      <c r="F157" s="853"/>
      <c r="G157" s="852"/>
      <c r="H157" s="741"/>
      <c r="I157" s="741"/>
      <c r="J157" s="741"/>
      <c r="K157" s="741"/>
      <c r="L157" s="695"/>
      <c r="M157" s="696"/>
      <c r="N157" s="741"/>
      <c r="O157" s="741"/>
      <c r="P157" s="741"/>
      <c r="Q157" s="742"/>
      <c r="R157" s="30">
        <v>0.69444444444444287</v>
      </c>
      <c r="S157" s="1">
        <v>3.472222222222222E-3</v>
      </c>
      <c r="T157" s="165"/>
      <c r="U157" s="166"/>
      <c r="V157" s="711"/>
      <c r="W157" s="712"/>
      <c r="Z157" s="624" t="s">
        <v>206</v>
      </c>
      <c r="AA157" s="296"/>
      <c r="AD157" s="772"/>
      <c r="AE157" s="742"/>
    </row>
    <row r="158" spans="1:37" s="12" customFormat="1" ht="9.9499999999999993" customHeight="1" thickBot="1" x14ac:dyDescent="0.25">
      <c r="A158" s="1">
        <v>3.472222222222222E-3</v>
      </c>
      <c r="B158" s="1"/>
      <c r="C158" s="29">
        <f t="shared" si="3"/>
        <v>0.69791666666666508</v>
      </c>
      <c r="D158" s="222"/>
      <c r="E158" s="218"/>
      <c r="F158" s="853"/>
      <c r="G158" s="852"/>
      <c r="H158" s="741"/>
      <c r="I158" s="741"/>
      <c r="J158" s="741"/>
      <c r="K158" s="741"/>
      <c r="L158" s="697"/>
      <c r="M158" s="699"/>
      <c r="N158" s="741"/>
      <c r="O158" s="741"/>
      <c r="P158" s="741"/>
      <c r="Q158" s="742"/>
      <c r="R158" s="30">
        <v>0.69791666666666508</v>
      </c>
      <c r="S158" s="1">
        <v>3.472222222222222E-3</v>
      </c>
      <c r="T158" s="165"/>
      <c r="U158" s="166"/>
      <c r="Z158" s="625"/>
      <c r="AA158" s="298"/>
      <c r="AD158" s="772"/>
      <c r="AE158" s="742"/>
    </row>
    <row r="159" spans="1:37" s="12" customFormat="1" ht="9.9499999999999993" customHeight="1" thickBot="1" x14ac:dyDescent="0.25">
      <c r="A159" s="1">
        <v>3.472222222222222E-3</v>
      </c>
      <c r="B159" s="1"/>
      <c r="C159" s="29">
        <f t="shared" si="3"/>
        <v>0.70138888888888729</v>
      </c>
      <c r="D159" s="222"/>
      <c r="E159" s="218"/>
      <c r="F159" s="853"/>
      <c r="G159" s="852"/>
      <c r="H159" s="741"/>
      <c r="I159" s="741"/>
      <c r="J159" s="741"/>
      <c r="K159" s="741"/>
      <c r="L159" s="602" t="s">
        <v>240</v>
      </c>
      <c r="M159" s="609"/>
      <c r="N159" s="741"/>
      <c r="O159" s="741"/>
      <c r="P159" s="741"/>
      <c r="Q159" s="742"/>
      <c r="R159" s="7">
        <f t="shared" ref="R159:R168" si="4">R158+0.00347222222222222</f>
        <v>0.70138888888888729</v>
      </c>
      <c r="S159" s="1">
        <v>3.472222222222222E-3</v>
      </c>
      <c r="T159" s="165"/>
      <c r="U159" s="166"/>
      <c r="Z159" s="625"/>
      <c r="AA159" s="298"/>
      <c r="AD159" s="772"/>
      <c r="AE159" s="742"/>
    </row>
    <row r="160" spans="1:37" s="12" customFormat="1" ht="9.9499999999999993" customHeight="1" thickBot="1" x14ac:dyDescent="0.25">
      <c r="A160" s="1">
        <v>3.472222222222222E-3</v>
      </c>
      <c r="B160" s="1"/>
      <c r="C160" s="29">
        <f t="shared" si="3"/>
        <v>0.7048611111111095</v>
      </c>
      <c r="D160" s="222"/>
      <c r="E160" s="218"/>
      <c r="F160" s="853"/>
      <c r="G160" s="852"/>
      <c r="H160" s="741"/>
      <c r="I160" s="741"/>
      <c r="J160" s="741"/>
      <c r="K160" s="741"/>
      <c r="L160" s="627"/>
      <c r="M160" s="628"/>
      <c r="N160" s="741"/>
      <c r="O160" s="741"/>
      <c r="P160" s="741"/>
      <c r="Q160" s="742"/>
      <c r="R160" s="7">
        <f t="shared" si="4"/>
        <v>0.7048611111111095</v>
      </c>
      <c r="S160" s="1">
        <v>3.472222222222222E-3</v>
      </c>
      <c r="T160" s="165"/>
      <c r="U160" s="166"/>
      <c r="Z160" s="625"/>
      <c r="AA160" s="298"/>
      <c r="AD160" s="772"/>
      <c r="AE160" s="742"/>
    </row>
    <row r="161" spans="1:51" s="12" customFormat="1" ht="9.9499999999999993" customHeight="1" thickBot="1" x14ac:dyDescent="0.25">
      <c r="A161" s="1">
        <v>3.472222222222222E-3</v>
      </c>
      <c r="B161" s="1"/>
      <c r="C161" s="29">
        <f t="shared" si="3"/>
        <v>0.70833333333333171</v>
      </c>
      <c r="D161" s="222"/>
      <c r="E161" s="218"/>
      <c r="F161" s="853"/>
      <c r="G161" s="852"/>
      <c r="H161" s="741"/>
      <c r="I161" s="741"/>
      <c r="J161" s="741"/>
      <c r="K161" s="741"/>
      <c r="L161" s="627"/>
      <c r="M161" s="628"/>
      <c r="N161" s="741"/>
      <c r="O161" s="741"/>
      <c r="P161" s="741"/>
      <c r="Q161" s="742"/>
      <c r="R161" s="7">
        <f t="shared" si="4"/>
        <v>0.70833333333333171</v>
      </c>
      <c r="S161" s="1">
        <v>3.472222222222222E-3</v>
      </c>
      <c r="T161" s="165"/>
      <c r="U161" s="166"/>
      <c r="Z161" s="626"/>
      <c r="AA161" s="300"/>
      <c r="AD161" s="772"/>
      <c r="AE161" s="742"/>
    </row>
    <row r="162" spans="1:51" ht="9.9499999999999993" customHeight="1" thickBot="1" x14ac:dyDescent="0.25">
      <c r="A162" s="1">
        <v>3.472222222222222E-3</v>
      </c>
      <c r="C162" s="29">
        <f t="shared" si="3"/>
        <v>0.71180555555555391</v>
      </c>
      <c r="D162" s="222"/>
      <c r="E162" s="218"/>
      <c r="F162" s="853"/>
      <c r="G162" s="852"/>
      <c r="H162" s="741"/>
      <c r="I162" s="741"/>
      <c r="J162" s="741"/>
      <c r="K162" s="741"/>
      <c r="L162" s="627"/>
      <c r="M162" s="628"/>
      <c r="N162" s="741"/>
      <c r="O162" s="741"/>
      <c r="P162" s="741"/>
      <c r="Q162" s="742"/>
      <c r="R162" s="7">
        <f t="shared" si="4"/>
        <v>0.71180555555555391</v>
      </c>
      <c r="S162" s="1">
        <v>3.472222222222222E-3</v>
      </c>
      <c r="T162" s="167"/>
      <c r="U162" s="168"/>
      <c r="AD162" s="772"/>
      <c r="AE162" s="742"/>
      <c r="AL162" s="602" t="s">
        <v>209</v>
      </c>
      <c r="AM162" s="609"/>
    </row>
    <row r="163" spans="1:51" ht="9.9499999999999993" customHeight="1" thickBot="1" x14ac:dyDescent="0.25">
      <c r="A163" s="1">
        <v>3.472222222222222E-3</v>
      </c>
      <c r="C163" s="29">
        <f t="shared" si="3"/>
        <v>0.71527777777777612</v>
      </c>
      <c r="D163" s="222"/>
      <c r="E163" s="218"/>
      <c r="F163" s="853"/>
      <c r="G163" s="852"/>
      <c r="H163" s="741"/>
      <c r="I163" s="741"/>
      <c r="J163" s="741"/>
      <c r="K163" s="741"/>
      <c r="L163" s="627"/>
      <c r="M163" s="628"/>
      <c r="N163" s="741"/>
      <c r="O163" s="741"/>
      <c r="P163" s="741"/>
      <c r="Q163" s="742"/>
      <c r="R163" s="7">
        <f t="shared" si="4"/>
        <v>0.71527777777777612</v>
      </c>
      <c r="S163" s="1">
        <v>3.472222222222222E-3</v>
      </c>
      <c r="AD163" s="772"/>
      <c r="AE163" s="742"/>
      <c r="AL163" s="627"/>
      <c r="AM163" s="628"/>
    </row>
    <row r="164" spans="1:51" ht="9.9499999999999993" customHeight="1" thickBot="1" x14ac:dyDescent="0.25">
      <c r="A164" s="1">
        <v>3.472222222222222E-3</v>
      </c>
      <c r="C164" s="29">
        <f t="shared" si="3"/>
        <v>0.71874999999999833</v>
      </c>
      <c r="D164" s="222"/>
      <c r="E164" s="218"/>
      <c r="F164" s="853"/>
      <c r="G164" s="852"/>
      <c r="H164" s="743"/>
      <c r="I164" s="743"/>
      <c r="J164" s="743"/>
      <c r="K164" s="743"/>
      <c r="L164" s="610"/>
      <c r="M164" s="612"/>
      <c r="N164" s="743"/>
      <c r="O164" s="743"/>
      <c r="P164" s="743"/>
      <c r="Q164" s="744"/>
      <c r="R164" s="7">
        <f t="shared" si="4"/>
        <v>0.71874999999999833</v>
      </c>
      <c r="S164" s="1">
        <v>3.472222222222222E-3</v>
      </c>
      <c r="W164" s="627" t="s">
        <v>192</v>
      </c>
      <c r="X164" s="628"/>
      <c r="AD164" s="772"/>
      <c r="AE164" s="742"/>
      <c r="AL164" s="627"/>
      <c r="AM164" s="628"/>
    </row>
    <row r="165" spans="1:51" ht="9.9499999999999993" customHeight="1" thickBot="1" x14ac:dyDescent="0.25">
      <c r="A165" s="1">
        <v>3.472222222222222E-3</v>
      </c>
      <c r="C165" s="29">
        <f t="shared" si="3"/>
        <v>0.72222222222222054</v>
      </c>
      <c r="D165" s="222"/>
      <c r="E165" s="218"/>
      <c r="F165" s="854"/>
      <c r="G165" s="855"/>
      <c r="R165" s="7">
        <f t="shared" si="4"/>
        <v>0.72222222222222054</v>
      </c>
      <c r="S165" s="1">
        <v>3.472222222222222E-3</v>
      </c>
      <c r="W165" s="627"/>
      <c r="X165" s="628"/>
      <c r="AD165" s="772"/>
      <c r="AE165" s="742"/>
      <c r="AL165" s="627"/>
      <c r="AM165" s="628"/>
    </row>
    <row r="166" spans="1:51" ht="9.9499999999999993" customHeight="1" thickBot="1" x14ac:dyDescent="0.25">
      <c r="A166" s="1">
        <v>3.472222222222222E-3</v>
      </c>
      <c r="C166" s="29">
        <f t="shared" si="3"/>
        <v>0.72569444444444275</v>
      </c>
      <c r="D166" s="222"/>
      <c r="E166" s="218"/>
      <c r="F166" s="832" t="s">
        <v>239</v>
      </c>
      <c r="G166" s="832"/>
      <c r="H166" s="622" t="s">
        <v>256</v>
      </c>
      <c r="I166" s="693"/>
      <c r="J166" s="693"/>
      <c r="K166" s="693"/>
      <c r="L166" s="693"/>
      <c r="M166" s="693"/>
      <c r="N166" s="693"/>
      <c r="O166" s="693"/>
      <c r="P166" s="693"/>
      <c r="Q166" s="694"/>
      <c r="R166" s="30">
        <f t="shared" si="4"/>
        <v>0.72569444444444275</v>
      </c>
      <c r="S166" s="1">
        <v>3.472222222222222E-3</v>
      </c>
      <c r="W166" s="627"/>
      <c r="X166" s="628"/>
      <c r="AD166" s="772"/>
      <c r="AE166" s="742"/>
      <c r="AL166" s="627"/>
      <c r="AM166" s="628"/>
    </row>
    <row r="167" spans="1:51" ht="9.9499999999999993" customHeight="1" thickBot="1" x14ac:dyDescent="0.25">
      <c r="A167" s="1">
        <v>3.472222222222222E-3</v>
      </c>
      <c r="C167" s="29">
        <f t="shared" si="3"/>
        <v>0.72916666666666496</v>
      </c>
      <c r="D167" s="222"/>
      <c r="E167" s="218"/>
      <c r="F167" s="833"/>
      <c r="G167" s="833"/>
      <c r="H167" s="695"/>
      <c r="I167" s="474"/>
      <c r="J167" s="474"/>
      <c r="K167" s="474"/>
      <c r="L167" s="474"/>
      <c r="M167" s="474"/>
      <c r="N167" s="474"/>
      <c r="O167" s="474"/>
      <c r="P167" s="474"/>
      <c r="Q167" s="696"/>
      <c r="R167" s="30">
        <f t="shared" si="4"/>
        <v>0.72916666666666496</v>
      </c>
      <c r="S167" s="1">
        <v>3.472222222222222E-3</v>
      </c>
      <c r="W167" s="627"/>
      <c r="X167" s="628"/>
      <c r="AD167" s="772"/>
      <c r="AE167" s="742"/>
      <c r="AL167" s="610"/>
      <c r="AM167" s="612"/>
      <c r="AP167" s="736" t="s">
        <v>163</v>
      </c>
      <c r="AQ167" s="737"/>
      <c r="AR167" s="737"/>
      <c r="AS167" s="737"/>
      <c r="AT167" s="737"/>
      <c r="AU167" s="737"/>
      <c r="AV167" s="737"/>
      <c r="AW167" s="737"/>
      <c r="AX167" s="737"/>
      <c r="AY167" s="603"/>
    </row>
    <row r="168" spans="1:51" ht="9.9499999999999993" customHeight="1" thickBot="1" x14ac:dyDescent="0.25">
      <c r="A168" s="1">
        <v>3.472222222222222E-3</v>
      </c>
      <c r="C168" s="29">
        <f t="shared" si="3"/>
        <v>0.73263888888888717</v>
      </c>
      <c r="D168" s="222"/>
      <c r="E168" s="218"/>
      <c r="F168" s="833"/>
      <c r="G168" s="833"/>
      <c r="H168" s="695"/>
      <c r="I168" s="474"/>
      <c r="J168" s="474"/>
      <c r="K168" s="474"/>
      <c r="L168" s="474"/>
      <c r="M168" s="474"/>
      <c r="N168" s="474"/>
      <c r="O168" s="474"/>
      <c r="P168" s="474"/>
      <c r="Q168" s="696"/>
      <c r="R168" s="30">
        <f t="shared" si="4"/>
        <v>0.73263888888888717</v>
      </c>
      <c r="S168" s="1">
        <v>3.472222222222222E-3</v>
      </c>
      <c r="W168" s="610"/>
      <c r="X168" s="612"/>
      <c r="AD168" s="772"/>
      <c r="AE168" s="742"/>
      <c r="AP168" s="606"/>
      <c r="AQ168" s="738"/>
      <c r="AR168" s="738"/>
      <c r="AS168" s="738"/>
      <c r="AT168" s="738"/>
      <c r="AU168" s="738"/>
      <c r="AV168" s="738"/>
      <c r="AW168" s="738"/>
      <c r="AX168" s="738"/>
      <c r="AY168" s="607"/>
    </row>
    <row r="169" spans="1:51" ht="9.9499999999999993" customHeight="1" thickBot="1" x14ac:dyDescent="0.25">
      <c r="A169" s="1">
        <v>3.472222222222222E-3</v>
      </c>
      <c r="C169" s="29">
        <f t="shared" si="3"/>
        <v>0.73611111111110938</v>
      </c>
      <c r="D169" s="222"/>
      <c r="E169" s="218"/>
      <c r="F169" s="834"/>
      <c r="G169" s="834"/>
      <c r="H169" s="695"/>
      <c r="I169" s="474"/>
      <c r="J169" s="474"/>
      <c r="K169" s="474"/>
      <c r="L169" s="474"/>
      <c r="M169" s="474"/>
      <c r="N169" s="474"/>
      <c r="O169" s="474"/>
      <c r="P169" s="474"/>
      <c r="Q169" s="696"/>
      <c r="R169" s="30">
        <v>0.73611111111110938</v>
      </c>
      <c r="S169" s="1">
        <v>3.472222222222222E-3</v>
      </c>
      <c r="AD169" s="773"/>
      <c r="AE169" s="744"/>
    </row>
    <row r="170" spans="1:51" ht="9.9499999999999993" customHeight="1" thickBot="1" x14ac:dyDescent="0.25">
      <c r="A170" s="1">
        <v>3.472222222222222E-3</v>
      </c>
      <c r="C170" s="29">
        <f t="shared" si="3"/>
        <v>0.73958333333333159</v>
      </c>
      <c r="D170" s="222"/>
      <c r="E170" s="218"/>
      <c r="F170" s="242" t="s">
        <v>207</v>
      </c>
      <c r="G170" s="632"/>
      <c r="H170" s="695"/>
      <c r="I170" s="474"/>
      <c r="J170" s="474"/>
      <c r="K170" s="474"/>
      <c r="L170" s="474"/>
      <c r="M170" s="474"/>
      <c r="N170" s="474"/>
      <c r="O170" s="474"/>
      <c r="P170" s="474"/>
      <c r="Q170" s="696"/>
      <c r="R170" s="30">
        <v>0.73958333333333159</v>
      </c>
      <c r="S170" s="1">
        <v>3.472222222222222E-3</v>
      </c>
    </row>
    <row r="171" spans="1:51" ht="9.9499999999999993" customHeight="1" thickBot="1" x14ac:dyDescent="0.25">
      <c r="A171" s="1">
        <v>3.472222222222222E-3</v>
      </c>
      <c r="C171" s="29">
        <f t="shared" si="3"/>
        <v>0.7430555555555538</v>
      </c>
      <c r="D171" s="222"/>
      <c r="E171" s="218"/>
      <c r="F171" s="244"/>
      <c r="G171" s="297"/>
      <c r="H171" s="695"/>
      <c r="I171" s="474"/>
      <c r="J171" s="474"/>
      <c r="K171" s="474"/>
      <c r="L171" s="474"/>
      <c r="M171" s="474"/>
      <c r="N171" s="474"/>
      <c r="O171" s="474"/>
      <c r="P171" s="474"/>
      <c r="Q171" s="696"/>
      <c r="R171" s="30">
        <v>0.7430555555555538</v>
      </c>
      <c r="S171" s="1">
        <v>3.472222222222222E-3</v>
      </c>
    </row>
    <row r="172" spans="1:51" ht="9.9499999999999993" customHeight="1" thickBot="1" x14ac:dyDescent="0.25">
      <c r="A172" s="1">
        <v>3.472222222222222E-3</v>
      </c>
      <c r="C172" s="29">
        <f t="shared" si="3"/>
        <v>0.74652777777777601</v>
      </c>
      <c r="D172" s="222"/>
      <c r="E172" s="218"/>
      <c r="F172" s="244"/>
      <c r="G172" s="297"/>
      <c r="H172" s="695"/>
      <c r="I172" s="474"/>
      <c r="J172" s="474"/>
      <c r="K172" s="474"/>
      <c r="L172" s="474"/>
      <c r="M172" s="474"/>
      <c r="N172" s="474"/>
      <c r="O172" s="474"/>
      <c r="P172" s="474"/>
      <c r="Q172" s="696"/>
      <c r="R172" s="30">
        <v>0.74652777777777601</v>
      </c>
      <c r="S172" s="1">
        <v>3.472222222222222E-3</v>
      </c>
    </row>
    <row r="173" spans="1:51" ht="9.9499999999999993" customHeight="1" thickBot="1" x14ac:dyDescent="0.25">
      <c r="A173" s="1">
        <v>3.472222222222222E-3</v>
      </c>
      <c r="C173" s="146">
        <f t="shared" si="3"/>
        <v>0.74999999999999822</v>
      </c>
      <c r="D173" s="222"/>
      <c r="E173" s="218"/>
      <c r="F173" s="246"/>
      <c r="G173" s="633"/>
      <c r="H173" s="695"/>
      <c r="I173" s="474"/>
      <c r="J173" s="474"/>
      <c r="K173" s="474"/>
      <c r="L173" s="474"/>
      <c r="M173" s="474"/>
      <c r="N173" s="474"/>
      <c r="O173" s="474"/>
      <c r="P173" s="474"/>
      <c r="Q173" s="696"/>
      <c r="R173" s="161">
        <v>0.74999999999999822</v>
      </c>
      <c r="S173" s="1">
        <v>3.472222222222222E-3</v>
      </c>
      <c r="X173" s="647" t="s">
        <v>228</v>
      </c>
      <c r="Y173" s="648"/>
    </row>
    <row r="174" spans="1:51" ht="9.9499999999999993" customHeight="1" thickBot="1" x14ac:dyDescent="0.25">
      <c r="A174" s="1">
        <v>3.472222222222222E-3</v>
      </c>
      <c r="C174" s="29">
        <f t="shared" si="3"/>
        <v>0.75347222222222043</v>
      </c>
      <c r="D174" s="222"/>
      <c r="E174" s="218"/>
      <c r="F174" s="322" t="s">
        <v>237</v>
      </c>
      <c r="G174" s="309"/>
      <c r="H174" s="697"/>
      <c r="I174" s="698"/>
      <c r="J174" s="698"/>
      <c r="K174" s="698"/>
      <c r="L174" s="698"/>
      <c r="M174" s="698"/>
      <c r="N174" s="698"/>
      <c r="O174" s="698"/>
      <c r="P174" s="698"/>
      <c r="Q174" s="699"/>
      <c r="R174" s="30">
        <v>0.75347222222222043</v>
      </c>
      <c r="S174" s="1">
        <v>3.472222222222222E-3</v>
      </c>
      <c r="X174" s="649"/>
      <c r="Y174" s="650"/>
    </row>
    <row r="175" spans="1:51" ht="9.9499999999999993" customHeight="1" thickBot="1" x14ac:dyDescent="0.25">
      <c r="A175" s="1">
        <v>3.472222222222222E-3</v>
      </c>
      <c r="C175" s="29">
        <f t="shared" si="3"/>
        <v>0.75694444444444264</v>
      </c>
      <c r="D175" s="222"/>
      <c r="E175" s="218"/>
      <c r="F175" s="765"/>
      <c r="G175" s="766"/>
      <c r="R175" s="30">
        <v>0.75694444444444264</v>
      </c>
      <c r="S175" s="1">
        <v>3.472222222222222E-3</v>
      </c>
      <c r="X175" s="649"/>
      <c r="Y175" s="650"/>
    </row>
    <row r="176" spans="1:51" ht="9.9499999999999993" customHeight="1" thickBot="1" x14ac:dyDescent="0.25">
      <c r="A176" s="1">
        <v>3.472222222222222E-3</v>
      </c>
      <c r="C176" s="29">
        <f t="shared" si="3"/>
        <v>0.76041666666666485</v>
      </c>
      <c r="D176" s="222"/>
      <c r="E176" s="218"/>
      <c r="F176" s="765"/>
      <c r="G176" s="766"/>
      <c r="H176" s="672" t="s">
        <v>234</v>
      </c>
      <c r="I176" s="672"/>
      <c r="J176" s="672"/>
      <c r="K176" s="672"/>
      <c r="L176" s="672"/>
      <c r="M176" s="672"/>
      <c r="N176" s="672"/>
      <c r="O176" s="672"/>
      <c r="P176" s="672"/>
      <c r="Q176" s="673"/>
      <c r="R176" s="30">
        <v>0.76041666666666485</v>
      </c>
      <c r="S176" s="1">
        <v>3.472222222222222E-3</v>
      </c>
      <c r="X176" s="649"/>
      <c r="Y176" s="650"/>
    </row>
    <row r="177" spans="1:30" ht="9.9499999999999993" customHeight="1" thickBot="1" x14ac:dyDescent="0.25">
      <c r="A177" s="1">
        <v>3.472222222222222E-3</v>
      </c>
      <c r="C177" s="29">
        <f t="shared" si="3"/>
        <v>0.76388888888888706</v>
      </c>
      <c r="D177" s="798"/>
      <c r="E177" s="799"/>
      <c r="F177" s="765"/>
      <c r="G177" s="766"/>
      <c r="H177" s="678"/>
      <c r="I177" s="678"/>
      <c r="J177" s="678"/>
      <c r="K177" s="678"/>
      <c r="L177" s="678"/>
      <c r="M177" s="678"/>
      <c r="N177" s="678"/>
      <c r="O177" s="678"/>
      <c r="P177" s="678"/>
      <c r="Q177" s="679"/>
      <c r="R177" s="30">
        <v>0.76388888888888706</v>
      </c>
      <c r="S177" s="1">
        <v>3.472222222222222E-3</v>
      </c>
      <c r="X177" s="649"/>
      <c r="Y177" s="650"/>
    </row>
    <row r="178" spans="1:30" ht="9.9499999999999993" customHeight="1" thickBot="1" x14ac:dyDescent="0.25">
      <c r="A178" s="1">
        <v>3.472222222222222E-3</v>
      </c>
      <c r="C178" s="29">
        <f t="shared" si="3"/>
        <v>0.76736111111110927</v>
      </c>
      <c r="D178" s="602" t="s">
        <v>238</v>
      </c>
      <c r="E178" s="609"/>
      <c r="F178" s="710"/>
      <c r="G178" s="766"/>
      <c r="H178" s="678"/>
      <c r="I178" s="678"/>
      <c r="J178" s="678"/>
      <c r="K178" s="678"/>
      <c r="L178" s="678"/>
      <c r="M178" s="678"/>
      <c r="N178" s="678"/>
      <c r="O178" s="678"/>
      <c r="P178" s="678"/>
      <c r="Q178" s="679"/>
      <c r="R178" s="30">
        <v>0.76736111111110927</v>
      </c>
      <c r="S178" s="1">
        <v>3.472222222222222E-3</v>
      </c>
      <c r="X178" s="651"/>
      <c r="Y178" s="652"/>
    </row>
    <row r="179" spans="1:30" ht="9.9499999999999993" customHeight="1" thickBot="1" x14ac:dyDescent="0.25">
      <c r="A179" s="1">
        <v>3.472222222222222E-3</v>
      </c>
      <c r="C179" s="29">
        <f t="shared" si="3"/>
        <v>0.77083333333333148</v>
      </c>
      <c r="D179" s="627"/>
      <c r="E179" s="628"/>
      <c r="F179" s="797"/>
      <c r="G179" s="768"/>
      <c r="H179" s="678"/>
      <c r="I179" s="678"/>
      <c r="J179" s="678"/>
      <c r="K179" s="678"/>
      <c r="L179" s="678"/>
      <c r="M179" s="678"/>
      <c r="N179" s="678"/>
      <c r="O179" s="678"/>
      <c r="P179" s="678"/>
      <c r="Q179" s="679"/>
      <c r="R179" s="30">
        <v>0.77083333333333148</v>
      </c>
      <c r="S179" s="1">
        <v>3.472222222222222E-3</v>
      </c>
    </row>
    <row r="180" spans="1:30" ht="9.9499999999999993" customHeight="1" thickBot="1" x14ac:dyDescent="0.25">
      <c r="A180" s="1">
        <v>3.472222222222222E-3</v>
      </c>
      <c r="C180" s="29">
        <f t="shared" si="3"/>
        <v>0.77430555555555369</v>
      </c>
      <c r="D180" s="627"/>
      <c r="E180" s="628"/>
      <c r="F180" s="632" t="s">
        <v>236</v>
      </c>
      <c r="G180" s="243"/>
      <c r="H180" s="678"/>
      <c r="I180" s="678"/>
      <c r="J180" s="678"/>
      <c r="K180" s="678"/>
      <c r="L180" s="678"/>
      <c r="M180" s="678"/>
      <c r="N180" s="678"/>
      <c r="O180" s="678"/>
      <c r="P180" s="678"/>
      <c r="Q180" s="679"/>
      <c r="R180" s="30">
        <v>0.77430555555555369</v>
      </c>
      <c r="S180" s="1">
        <v>3.472222222222222E-3</v>
      </c>
      <c r="AC180" s="624" t="s">
        <v>197</v>
      </c>
      <c r="AD180" s="295"/>
    </row>
    <row r="181" spans="1:30" ht="9.9499999999999993" customHeight="1" thickBot="1" x14ac:dyDescent="0.25">
      <c r="A181" s="1">
        <v>3.472222222222222E-3</v>
      </c>
      <c r="C181" s="29">
        <f t="shared" si="3"/>
        <v>0.7777777777777759</v>
      </c>
      <c r="D181" s="627"/>
      <c r="E181" s="628"/>
      <c r="F181" s="297"/>
      <c r="G181" s="245"/>
      <c r="H181" s="678"/>
      <c r="I181" s="678"/>
      <c r="J181" s="678"/>
      <c r="K181" s="678"/>
      <c r="L181" s="678"/>
      <c r="M181" s="678"/>
      <c r="N181" s="678"/>
      <c r="O181" s="678"/>
      <c r="P181" s="678"/>
      <c r="Q181" s="679"/>
      <c r="R181" s="30">
        <v>0.7777777777777759</v>
      </c>
      <c r="S181" s="1">
        <v>3.472222222222222E-3</v>
      </c>
      <c r="AC181" s="625"/>
      <c r="AD181" s="297"/>
    </row>
    <row r="182" spans="1:30" ht="9.9499999999999993" customHeight="1" thickBot="1" x14ac:dyDescent="0.25">
      <c r="A182" s="1">
        <v>3.472222222222222E-3</v>
      </c>
      <c r="C182" s="29">
        <f t="shared" si="3"/>
        <v>0.78124999999999811</v>
      </c>
      <c r="D182" s="627"/>
      <c r="E182" s="628"/>
      <c r="F182" s="297"/>
      <c r="G182" s="245"/>
      <c r="H182" s="675"/>
      <c r="I182" s="675"/>
      <c r="J182" s="675"/>
      <c r="K182" s="675"/>
      <c r="L182" s="675"/>
      <c r="M182" s="675"/>
      <c r="N182" s="675"/>
      <c r="O182" s="675"/>
      <c r="P182" s="675"/>
      <c r="Q182" s="676"/>
      <c r="R182" s="30">
        <v>0.78124999999999811</v>
      </c>
      <c r="S182" s="1">
        <v>3.472222222222222E-3</v>
      </c>
      <c r="V182" s="624" t="s">
        <v>201</v>
      </c>
      <c r="W182" s="296"/>
      <c r="AC182" s="625"/>
      <c r="AD182" s="297"/>
    </row>
    <row r="183" spans="1:30" ht="9.9499999999999993" customHeight="1" thickBot="1" x14ac:dyDescent="0.25">
      <c r="A183" s="1">
        <v>3.472222222222222E-3</v>
      </c>
      <c r="C183" s="29">
        <f t="shared" si="3"/>
        <v>0.78472222222222032</v>
      </c>
      <c r="D183" s="610"/>
      <c r="E183" s="612"/>
      <c r="F183" s="633"/>
      <c r="G183" s="247"/>
      <c r="H183" s="811" t="s">
        <v>223</v>
      </c>
      <c r="I183" s="811"/>
      <c r="J183" s="811"/>
      <c r="K183" s="811"/>
      <c r="L183" s="811"/>
      <c r="M183" s="811"/>
      <c r="N183" s="811"/>
      <c r="O183" s="811"/>
      <c r="P183" s="811"/>
      <c r="Q183" s="812"/>
      <c r="R183" s="30">
        <v>0.78472222222222032</v>
      </c>
      <c r="S183" s="1">
        <v>3.472222222222222E-3</v>
      </c>
      <c r="V183" s="625"/>
      <c r="W183" s="298"/>
      <c r="AC183" s="625"/>
      <c r="AD183" s="297"/>
    </row>
    <row r="184" spans="1:30" ht="9.9499999999999993" customHeight="1" thickBot="1" x14ac:dyDescent="0.25">
      <c r="A184" s="1">
        <v>3.472222222222222E-3</v>
      </c>
      <c r="C184" s="7">
        <f t="shared" si="3"/>
        <v>0.78819444444444253</v>
      </c>
      <c r="H184" s="813"/>
      <c r="I184" s="814"/>
      <c r="J184" s="814"/>
      <c r="K184" s="814"/>
      <c r="L184" s="814"/>
      <c r="M184" s="814"/>
      <c r="N184" s="814"/>
      <c r="O184" s="814"/>
      <c r="P184" s="814"/>
      <c r="Q184" s="815"/>
      <c r="R184" s="30">
        <v>0.78819444444444253</v>
      </c>
      <c r="S184" s="1">
        <v>3.472222222222222E-3</v>
      </c>
      <c r="V184" s="625"/>
      <c r="W184" s="298"/>
      <c r="AC184" s="626"/>
      <c r="AD184" s="299"/>
    </row>
    <row r="185" spans="1:30" ht="9.9499999999999993" customHeight="1" thickBot="1" x14ac:dyDescent="0.25">
      <c r="A185" s="1">
        <v>3.472222222222222E-3</v>
      </c>
      <c r="C185" s="29">
        <f t="shared" si="3"/>
        <v>0.79166666666666474</v>
      </c>
      <c r="D185" s="800" t="s">
        <v>203</v>
      </c>
      <c r="E185" s="801"/>
      <c r="F185" s="801"/>
      <c r="G185" s="802"/>
      <c r="H185" s="800" t="s">
        <v>202</v>
      </c>
      <c r="I185" s="801"/>
      <c r="J185" s="801"/>
      <c r="K185" s="801"/>
      <c r="L185" s="801"/>
      <c r="M185" s="801"/>
      <c r="N185" s="801"/>
      <c r="O185" s="801"/>
      <c r="P185" s="801"/>
      <c r="Q185" s="802"/>
      <c r="R185" s="30">
        <v>0.79166666666666474</v>
      </c>
      <c r="S185" s="1">
        <v>3.472222222222222E-3</v>
      </c>
      <c r="V185" s="625"/>
      <c r="W185" s="298"/>
    </row>
    <row r="186" spans="1:30" ht="9.9499999999999993" customHeight="1" thickBot="1" x14ac:dyDescent="0.25">
      <c r="A186" s="1">
        <v>3.472222222222222E-3</v>
      </c>
      <c r="C186" s="29">
        <f t="shared" si="3"/>
        <v>0.79513888888888695</v>
      </c>
      <c r="D186" s="803"/>
      <c r="E186" s="487"/>
      <c r="F186" s="487"/>
      <c r="G186" s="804"/>
      <c r="H186" s="803"/>
      <c r="I186" s="487"/>
      <c r="J186" s="487"/>
      <c r="K186" s="487"/>
      <c r="L186" s="487"/>
      <c r="M186" s="487"/>
      <c r="N186" s="487"/>
      <c r="O186" s="487"/>
      <c r="P186" s="487"/>
      <c r="Q186" s="804"/>
      <c r="R186" s="30">
        <v>0.79513888888888695</v>
      </c>
      <c r="S186" s="1">
        <v>3.472222222222222E-3</v>
      </c>
      <c r="V186" s="625"/>
      <c r="W186" s="298"/>
    </row>
    <row r="187" spans="1:30" ht="9.9499999999999993" customHeight="1" thickBot="1" x14ac:dyDescent="0.25">
      <c r="A187" s="1">
        <v>3.472222222222222E-3</v>
      </c>
      <c r="C187" s="29">
        <f t="shared" si="3"/>
        <v>0.79861111111110916</v>
      </c>
      <c r="D187" s="803"/>
      <c r="E187" s="487"/>
      <c r="F187" s="487"/>
      <c r="G187" s="804"/>
      <c r="H187" s="803"/>
      <c r="I187" s="487"/>
      <c r="J187" s="487"/>
      <c r="K187" s="487"/>
      <c r="L187" s="487"/>
      <c r="M187" s="487"/>
      <c r="N187" s="487"/>
      <c r="O187" s="487"/>
      <c r="P187" s="487"/>
      <c r="Q187" s="804"/>
      <c r="R187" s="30">
        <v>0.79861111111110916</v>
      </c>
      <c r="S187" s="1">
        <v>3.472222222222222E-3</v>
      </c>
      <c r="V187" s="626"/>
      <c r="W187" s="300"/>
    </row>
    <row r="188" spans="1:30" ht="9.9499999999999993" customHeight="1" thickBot="1" x14ac:dyDescent="0.25">
      <c r="A188" s="1">
        <v>3.472222222222222E-3</v>
      </c>
      <c r="C188" s="29">
        <f t="shared" si="3"/>
        <v>0.80208333333333137</v>
      </c>
      <c r="D188" s="803"/>
      <c r="E188" s="487"/>
      <c r="F188" s="487"/>
      <c r="G188" s="804"/>
      <c r="H188" s="803"/>
      <c r="I188" s="487"/>
      <c r="J188" s="487"/>
      <c r="K188" s="487"/>
      <c r="L188" s="487"/>
      <c r="M188" s="487"/>
      <c r="N188" s="487"/>
      <c r="O188" s="487"/>
      <c r="P188" s="487"/>
      <c r="Q188" s="804"/>
      <c r="R188" s="30">
        <v>0.80208333333333137</v>
      </c>
      <c r="S188" s="1">
        <v>3.472222222222222E-3</v>
      </c>
    </row>
    <row r="189" spans="1:30" ht="9.9499999999999993" customHeight="1" thickBot="1" x14ac:dyDescent="0.25">
      <c r="A189" s="1">
        <v>3.472222222222222E-3</v>
      </c>
      <c r="C189" s="29">
        <f t="shared" si="3"/>
        <v>0.80555555555555358</v>
      </c>
      <c r="D189" s="805"/>
      <c r="E189" s="806"/>
      <c r="F189" s="806"/>
      <c r="G189" s="807"/>
      <c r="H189" s="805"/>
      <c r="I189" s="806"/>
      <c r="J189" s="806"/>
      <c r="K189" s="806"/>
      <c r="L189" s="806"/>
      <c r="M189" s="806"/>
      <c r="N189" s="806"/>
      <c r="O189" s="806"/>
      <c r="P189" s="806"/>
      <c r="Q189" s="807"/>
      <c r="R189" s="30">
        <v>0.80555555555555358</v>
      </c>
      <c r="S189" s="1">
        <v>3.472222222222222E-3</v>
      </c>
    </row>
    <row r="190" spans="1:30" ht="9.9499999999999993" customHeight="1" thickBot="1" x14ac:dyDescent="0.25">
      <c r="A190" s="1">
        <v>3.472222222222222E-3</v>
      </c>
      <c r="C190" s="29">
        <f t="shared" si="3"/>
        <v>0.80902777777777579</v>
      </c>
      <c r="D190" s="700" t="s">
        <v>85</v>
      </c>
      <c r="E190" s="701"/>
      <c r="F190" s="701"/>
      <c r="G190" s="701"/>
      <c r="H190" s="701"/>
      <c r="I190" s="701"/>
      <c r="J190" s="701"/>
      <c r="K190" s="701"/>
      <c r="L190" s="701"/>
      <c r="M190" s="701"/>
      <c r="N190" s="237"/>
      <c r="O190" s="237"/>
      <c r="P190" s="237"/>
      <c r="Q190" s="238"/>
      <c r="R190" s="30">
        <v>0.80902777777777579</v>
      </c>
      <c r="S190" s="1">
        <v>3.472222222222222E-3</v>
      </c>
    </row>
    <row r="191" spans="1:30" ht="9.9499999999999993" customHeight="1" thickBot="1" x14ac:dyDescent="0.25">
      <c r="A191" s="1">
        <v>3.472222222222222E-3</v>
      </c>
      <c r="C191" s="29">
        <f t="shared" si="3"/>
        <v>0.812499999999998</v>
      </c>
      <c r="D191" s="800" t="s">
        <v>188</v>
      </c>
      <c r="E191" s="801"/>
      <c r="F191" s="801"/>
      <c r="G191" s="802"/>
      <c r="H191" s="800" t="s">
        <v>169</v>
      </c>
      <c r="I191" s="801"/>
      <c r="J191" s="801"/>
      <c r="K191" s="801"/>
      <c r="L191" s="801"/>
      <c r="M191" s="801"/>
      <c r="N191" s="801"/>
      <c r="O191" s="801"/>
      <c r="P191" s="801"/>
      <c r="Q191" s="802"/>
      <c r="R191" s="30">
        <v>0.812499999999998</v>
      </c>
      <c r="S191" s="1">
        <v>3.472222222222222E-3</v>
      </c>
    </row>
    <row r="192" spans="1:30" ht="9.9499999999999993" customHeight="1" thickBot="1" x14ac:dyDescent="0.25">
      <c r="A192" s="1">
        <v>3.472222222222222E-3</v>
      </c>
      <c r="C192" s="29">
        <f t="shared" si="3"/>
        <v>0.81597222222222021</v>
      </c>
      <c r="D192" s="803"/>
      <c r="E192" s="487"/>
      <c r="F192" s="487"/>
      <c r="G192" s="804"/>
      <c r="H192" s="803"/>
      <c r="I192" s="487"/>
      <c r="J192" s="487"/>
      <c r="K192" s="487"/>
      <c r="L192" s="487"/>
      <c r="M192" s="487"/>
      <c r="N192" s="487"/>
      <c r="O192" s="487"/>
      <c r="P192" s="487"/>
      <c r="Q192" s="804"/>
      <c r="R192" s="30">
        <v>0.81597222222222021</v>
      </c>
      <c r="S192" s="1">
        <v>3.472222222222222E-3</v>
      </c>
    </row>
    <row r="193" spans="1:47" ht="9.9499999999999993" customHeight="1" thickBot="1" x14ac:dyDescent="0.25">
      <c r="A193" s="1">
        <v>3.472222222222222E-3</v>
      </c>
      <c r="C193" s="29">
        <f t="shared" si="3"/>
        <v>0.81944444444444242</v>
      </c>
      <c r="D193" s="803"/>
      <c r="E193" s="487"/>
      <c r="F193" s="487"/>
      <c r="G193" s="804"/>
      <c r="H193" s="803"/>
      <c r="I193" s="487"/>
      <c r="J193" s="487"/>
      <c r="K193" s="487"/>
      <c r="L193" s="487"/>
      <c r="M193" s="487"/>
      <c r="N193" s="487"/>
      <c r="O193" s="487"/>
      <c r="P193" s="487"/>
      <c r="Q193" s="804"/>
      <c r="R193" s="30">
        <v>0.81944444444444242</v>
      </c>
      <c r="S193" s="1">
        <v>3.472222222222222E-3</v>
      </c>
      <c r="W193" s="602" t="s">
        <v>200</v>
      </c>
      <c r="X193" s="608"/>
      <c r="Y193" s="608"/>
      <c r="Z193" s="608"/>
      <c r="AA193" s="608"/>
      <c r="AB193" s="608"/>
      <c r="AC193" s="608"/>
      <c r="AD193" s="608"/>
      <c r="AE193" s="608"/>
      <c r="AF193" s="609"/>
      <c r="AL193" s="147" t="s">
        <v>170</v>
      </c>
      <c r="AM193" s="148"/>
      <c r="AN193" s="148"/>
      <c r="AO193" s="148"/>
      <c r="AP193" s="148"/>
      <c r="AQ193" s="148"/>
      <c r="AR193" s="148"/>
      <c r="AS193" s="148"/>
      <c r="AT193" s="148"/>
      <c r="AU193" s="149"/>
    </row>
    <row r="194" spans="1:47" ht="9.9499999999999993" customHeight="1" thickBot="1" x14ac:dyDescent="0.25">
      <c r="A194" s="1">
        <v>3.472222222222222E-3</v>
      </c>
      <c r="C194" s="29">
        <f t="shared" si="3"/>
        <v>0.82291666666666463</v>
      </c>
      <c r="D194" s="805"/>
      <c r="E194" s="806"/>
      <c r="F194" s="806"/>
      <c r="G194" s="807"/>
      <c r="H194" s="803"/>
      <c r="I194" s="487"/>
      <c r="J194" s="487"/>
      <c r="K194" s="487"/>
      <c r="L194" s="487"/>
      <c r="M194" s="487"/>
      <c r="N194" s="487"/>
      <c r="O194" s="487"/>
      <c r="P194" s="487"/>
      <c r="Q194" s="804"/>
      <c r="R194" s="30">
        <v>0.82291666666666463</v>
      </c>
      <c r="S194" s="1">
        <v>3.472222222222222E-3</v>
      </c>
      <c r="W194" s="610"/>
      <c r="X194" s="611"/>
      <c r="Y194" s="611"/>
      <c r="Z194" s="611"/>
      <c r="AA194" s="611"/>
      <c r="AB194" s="611"/>
      <c r="AC194" s="611"/>
      <c r="AD194" s="611"/>
      <c r="AE194" s="611"/>
      <c r="AF194" s="612"/>
      <c r="AL194" s="150"/>
      <c r="AM194" s="151"/>
      <c r="AN194" s="151"/>
      <c r="AO194" s="151"/>
      <c r="AP194" s="151"/>
      <c r="AQ194" s="151"/>
      <c r="AR194" s="151"/>
      <c r="AS194" s="151"/>
      <c r="AT194" s="151"/>
      <c r="AU194" s="152"/>
    </row>
    <row r="195" spans="1:47" ht="9.9499999999999993" customHeight="1" thickBot="1" x14ac:dyDescent="0.25">
      <c r="A195" s="1">
        <v>3.472222222222222E-3</v>
      </c>
      <c r="C195" s="29">
        <f t="shared" si="3"/>
        <v>0.82638888888888684</v>
      </c>
      <c r="D195" s="602" t="s">
        <v>189</v>
      </c>
      <c r="E195" s="608"/>
      <c r="F195" s="608"/>
      <c r="G195" s="609"/>
      <c r="H195" s="805"/>
      <c r="I195" s="806"/>
      <c r="J195" s="806"/>
      <c r="K195" s="806"/>
      <c r="L195" s="806"/>
      <c r="M195" s="806"/>
      <c r="N195" s="806"/>
      <c r="O195" s="806"/>
      <c r="P195" s="806"/>
      <c r="Q195" s="807"/>
      <c r="R195" s="30">
        <v>0.82638888888888684</v>
      </c>
      <c r="S195" s="1">
        <v>3.472222222222222E-3</v>
      </c>
      <c r="AL195" s="150"/>
      <c r="AM195" s="151"/>
      <c r="AN195" s="151"/>
      <c r="AO195" s="151"/>
      <c r="AP195" s="151"/>
      <c r="AQ195" s="151"/>
      <c r="AR195" s="151"/>
      <c r="AS195" s="151"/>
      <c r="AT195" s="151"/>
      <c r="AU195" s="152"/>
    </row>
    <row r="196" spans="1:47" ht="9.9499999999999993" customHeight="1" thickBot="1" x14ac:dyDescent="0.25">
      <c r="A196" s="1">
        <v>3.472222222222222E-3</v>
      </c>
      <c r="C196" s="29">
        <f t="shared" si="3"/>
        <v>0.82986111111110905</v>
      </c>
      <c r="D196" s="610"/>
      <c r="E196" s="611"/>
      <c r="F196" s="611"/>
      <c r="G196" s="612"/>
      <c r="H196" s="602" t="s">
        <v>235</v>
      </c>
      <c r="I196" s="608"/>
      <c r="J196" s="608"/>
      <c r="K196" s="608"/>
      <c r="L196" s="608"/>
      <c r="M196" s="608"/>
      <c r="N196" s="608"/>
      <c r="O196" s="608"/>
      <c r="P196" s="608"/>
      <c r="Q196" s="609"/>
      <c r="R196" s="30">
        <v>0.82986111111110905</v>
      </c>
      <c r="S196" s="1">
        <v>3.472222222222222E-3</v>
      </c>
      <c r="AL196" s="150"/>
      <c r="AM196" s="151"/>
      <c r="AN196" s="151"/>
      <c r="AO196" s="151"/>
      <c r="AP196" s="151"/>
      <c r="AQ196" s="151"/>
      <c r="AR196" s="151"/>
      <c r="AS196" s="151"/>
      <c r="AT196" s="151"/>
      <c r="AU196" s="152"/>
    </row>
    <row r="197" spans="1:47" ht="9.9499999999999993" customHeight="1" thickBot="1" x14ac:dyDescent="0.25">
      <c r="A197" s="1">
        <v>3.472222222222222E-3</v>
      </c>
      <c r="C197" s="7">
        <f t="shared" si="3"/>
        <v>0.83333333333333126</v>
      </c>
      <c r="D197" s="170" t="s">
        <v>242</v>
      </c>
      <c r="E197" s="197"/>
      <c r="F197" s="808" t="s">
        <v>94</v>
      </c>
      <c r="G197" s="809"/>
      <c r="H197" s="627"/>
      <c r="I197" s="710"/>
      <c r="J197" s="611"/>
      <c r="K197" s="611"/>
      <c r="L197" s="611"/>
      <c r="M197" s="611"/>
      <c r="N197" s="611"/>
      <c r="O197" s="611"/>
      <c r="P197" s="611"/>
      <c r="Q197" s="612"/>
      <c r="R197" s="30">
        <v>0.83333333333333126</v>
      </c>
      <c r="S197" s="1">
        <v>3.472222222222222E-3</v>
      </c>
      <c r="AL197" s="150"/>
      <c r="AM197" s="151"/>
      <c r="AN197" s="151"/>
      <c r="AO197" s="151"/>
      <c r="AP197" s="151"/>
      <c r="AQ197" s="151"/>
      <c r="AR197" s="151"/>
      <c r="AS197" s="151"/>
      <c r="AT197" s="151"/>
      <c r="AU197" s="152"/>
    </row>
    <row r="198" spans="1:47" ht="9.9499999999999993" customHeight="1" thickBot="1" x14ac:dyDescent="0.25">
      <c r="A198" s="1">
        <v>3.472222222222222E-3</v>
      </c>
      <c r="C198" s="7">
        <f t="shared" si="3"/>
        <v>0.83680555555555347</v>
      </c>
      <c r="D198" s="170"/>
      <c r="E198" s="197"/>
      <c r="F198" s="810"/>
      <c r="G198" s="538"/>
      <c r="H198" s="602" t="s">
        <v>164</v>
      </c>
      <c r="I198" s="603"/>
      <c r="J198" s="608" t="s">
        <v>212</v>
      </c>
      <c r="K198" s="609"/>
      <c r="L198" s="634" t="s">
        <v>243</v>
      </c>
      <c r="M198" s="623"/>
      <c r="N198" s="647" t="s">
        <v>221</v>
      </c>
      <c r="O198" s="648"/>
      <c r="P198" s="616" t="s">
        <v>245</v>
      </c>
      <c r="Q198" s="617"/>
      <c r="R198" s="30">
        <v>0.83680555555555347</v>
      </c>
      <c r="S198" s="1">
        <v>3.472222222222222E-3</v>
      </c>
      <c r="AL198" s="153"/>
      <c r="AM198" s="154"/>
      <c r="AN198" s="154"/>
      <c r="AO198" s="154"/>
      <c r="AP198" s="154"/>
      <c r="AQ198" s="154"/>
      <c r="AR198" s="154"/>
      <c r="AS198" s="154"/>
      <c r="AT198" s="154"/>
      <c r="AU198" s="155"/>
    </row>
    <row r="199" spans="1:47" ht="9.9499999999999993" customHeight="1" thickBot="1" x14ac:dyDescent="0.25">
      <c r="A199" s="1">
        <v>3.472222222222222E-3</v>
      </c>
      <c r="C199" s="7">
        <f t="shared" si="3"/>
        <v>0.84027777777777568</v>
      </c>
      <c r="D199" s="170"/>
      <c r="E199" s="197"/>
      <c r="F199" s="810"/>
      <c r="G199" s="538"/>
      <c r="H199" s="604"/>
      <c r="I199" s="605"/>
      <c r="J199" s="710"/>
      <c r="K199" s="628"/>
      <c r="L199" s="372"/>
      <c r="M199" s="371"/>
      <c r="N199" s="649"/>
      <c r="O199" s="650"/>
      <c r="P199" s="618"/>
      <c r="Q199" s="619"/>
      <c r="R199" s="30">
        <v>0.84027777777777568</v>
      </c>
      <c r="S199" s="1">
        <v>3.472222222222222E-3</v>
      </c>
      <c r="Z199" s="647" t="s">
        <v>228</v>
      </c>
      <c r="AA199" s="648"/>
    </row>
    <row r="200" spans="1:47" ht="9.9499999999999993" customHeight="1" thickBot="1" x14ac:dyDescent="0.25">
      <c r="A200" s="1">
        <v>3.472222222222222E-3</v>
      </c>
      <c r="C200" s="7">
        <f t="shared" si="3"/>
        <v>0.84374999999999789</v>
      </c>
      <c r="D200" s="170"/>
      <c r="E200" s="197"/>
      <c r="F200" s="810"/>
      <c r="G200" s="538"/>
      <c r="H200" s="604"/>
      <c r="I200" s="605"/>
      <c r="J200" s="710"/>
      <c r="K200" s="628"/>
      <c r="L200" s="372"/>
      <c r="M200" s="371"/>
      <c r="N200" s="649"/>
      <c r="O200" s="650"/>
      <c r="P200" s="618"/>
      <c r="Q200" s="619"/>
      <c r="R200" s="30">
        <v>0.84374999999999789</v>
      </c>
      <c r="S200" s="1">
        <v>3.472222222222222E-3</v>
      </c>
      <c r="Z200" s="649"/>
      <c r="AA200" s="650"/>
    </row>
    <row r="201" spans="1:47" ht="9.9499999999999993" customHeight="1" thickBot="1" x14ac:dyDescent="0.25">
      <c r="A201" s="1">
        <v>3.472222222222222E-3</v>
      </c>
      <c r="C201" s="7">
        <f t="shared" si="3"/>
        <v>0.8472222222222201</v>
      </c>
      <c r="D201" s="170"/>
      <c r="E201" s="197"/>
      <c r="F201" s="810"/>
      <c r="G201" s="538"/>
      <c r="H201" s="604"/>
      <c r="I201" s="605"/>
      <c r="J201" s="710"/>
      <c r="K201" s="628"/>
      <c r="L201" s="372"/>
      <c r="M201" s="371"/>
      <c r="N201" s="649"/>
      <c r="O201" s="650"/>
      <c r="P201" s="618"/>
      <c r="Q201" s="619"/>
      <c r="R201" s="30">
        <v>0.8472222222222201</v>
      </c>
      <c r="S201" s="1">
        <v>3.472222222222222E-3</v>
      </c>
      <c r="Z201" s="649"/>
      <c r="AA201" s="650"/>
    </row>
    <row r="202" spans="1:47" ht="9.9499999999999993" customHeight="1" thickBot="1" x14ac:dyDescent="0.25">
      <c r="A202" s="1">
        <v>3.472222222222222E-3</v>
      </c>
      <c r="C202" s="7">
        <f t="shared" si="3"/>
        <v>0.85069444444444231</v>
      </c>
      <c r="D202" s="170"/>
      <c r="E202" s="197"/>
      <c r="F202" s="810"/>
      <c r="G202" s="538"/>
      <c r="H202" s="604"/>
      <c r="I202" s="605"/>
      <c r="J202" s="710"/>
      <c r="K202" s="628"/>
      <c r="L202" s="372"/>
      <c r="M202" s="371"/>
      <c r="N202" s="651"/>
      <c r="O202" s="652"/>
      <c r="P202" s="618"/>
      <c r="Q202" s="619"/>
      <c r="R202" s="30">
        <v>0.85069444444444231</v>
      </c>
      <c r="S202" s="1">
        <v>3.472222222222222E-3</v>
      </c>
      <c r="Z202" s="649"/>
      <c r="AA202" s="650"/>
    </row>
    <row r="203" spans="1:47" ht="9.9499999999999993" customHeight="1" thickBot="1" x14ac:dyDescent="0.25">
      <c r="A203" s="1">
        <v>3.472222222222222E-3</v>
      </c>
      <c r="C203" s="7">
        <f t="shared" si="3"/>
        <v>0.85416666666666452</v>
      </c>
      <c r="D203" s="170"/>
      <c r="E203" s="197"/>
      <c r="F203" s="810"/>
      <c r="G203" s="538"/>
      <c r="H203" s="604"/>
      <c r="I203" s="605"/>
      <c r="J203" s="710"/>
      <c r="K203" s="628"/>
      <c r="L203" s="372"/>
      <c r="M203" s="371"/>
      <c r="N203" s="634" t="s">
        <v>246</v>
      </c>
      <c r="O203" s="623"/>
      <c r="P203" s="618"/>
      <c r="Q203" s="619"/>
      <c r="R203" s="30">
        <v>0.85416666666666452</v>
      </c>
      <c r="S203" s="1">
        <v>3.472222222222222E-3</v>
      </c>
      <c r="Z203" s="649"/>
      <c r="AA203" s="650"/>
    </row>
    <row r="204" spans="1:47" ht="9.9499999999999993" customHeight="1" thickBot="1" x14ac:dyDescent="0.25">
      <c r="A204" s="1">
        <v>3.472222222222222E-3</v>
      </c>
      <c r="C204" s="7">
        <f t="shared" si="3"/>
        <v>0.85763888888888673</v>
      </c>
      <c r="D204" s="170"/>
      <c r="E204" s="197"/>
      <c r="F204" s="810"/>
      <c r="G204" s="538"/>
      <c r="H204" s="604"/>
      <c r="I204" s="605"/>
      <c r="J204" s="215" t="s">
        <v>244</v>
      </c>
      <c r="K204" s="216"/>
      <c r="L204" s="372"/>
      <c r="M204" s="197"/>
      <c r="N204" s="372"/>
      <c r="O204" s="371"/>
      <c r="P204" s="618"/>
      <c r="Q204" s="619"/>
      <c r="R204" s="30">
        <v>0.85763888888888673</v>
      </c>
      <c r="S204" s="1">
        <v>3.472222222222222E-3</v>
      </c>
      <c r="Z204" s="651"/>
      <c r="AA204" s="652"/>
    </row>
    <row r="205" spans="1:47" ht="9.9499999999999993" customHeight="1" thickBot="1" x14ac:dyDescent="0.25">
      <c r="A205" s="1">
        <v>3.472222222222222E-3</v>
      </c>
      <c r="C205" s="7">
        <f t="shared" si="3"/>
        <v>0.86111111111110894</v>
      </c>
      <c r="D205" s="170"/>
      <c r="E205" s="197"/>
      <c r="F205" s="810"/>
      <c r="G205" s="538"/>
      <c r="H205" s="604"/>
      <c r="I205" s="605"/>
      <c r="J205" s="217"/>
      <c r="K205" s="218"/>
      <c r="L205" s="372"/>
      <c r="M205" s="197"/>
      <c r="N205" s="372"/>
      <c r="O205" s="371"/>
      <c r="P205" s="618"/>
      <c r="Q205" s="619"/>
      <c r="R205" s="30">
        <v>0.86111111111110894</v>
      </c>
      <c r="S205" s="1">
        <v>3.472222222222222E-3</v>
      </c>
    </row>
    <row r="206" spans="1:47" ht="9.9499999999999993" customHeight="1" thickBot="1" x14ac:dyDescent="0.25">
      <c r="A206" s="1">
        <v>3.472222222222222E-3</v>
      </c>
      <c r="C206" s="7">
        <f t="shared" si="3"/>
        <v>0.86458333333333115</v>
      </c>
      <c r="D206" s="170"/>
      <c r="E206" s="197"/>
      <c r="F206" s="810"/>
      <c r="G206" s="538"/>
      <c r="H206" s="604"/>
      <c r="I206" s="605"/>
      <c r="J206" s="217"/>
      <c r="K206" s="218"/>
      <c r="L206" s="372"/>
      <c r="M206" s="197"/>
      <c r="N206" s="372"/>
      <c r="O206" s="371"/>
      <c r="P206" s="618"/>
      <c r="Q206" s="619"/>
      <c r="R206" s="30">
        <v>0.86458333333333115</v>
      </c>
      <c r="S206" s="1">
        <v>3.472222222222222E-3</v>
      </c>
      <c r="X206" s="602" t="s">
        <v>216</v>
      </c>
      <c r="Y206" s="609"/>
    </row>
    <row r="207" spans="1:47" ht="9.9499999999999993" customHeight="1" thickBot="1" x14ac:dyDescent="0.25">
      <c r="A207" s="1">
        <v>3.472222222222222E-3</v>
      </c>
      <c r="C207" s="7">
        <f t="shared" si="3"/>
        <v>0.86805555555555336</v>
      </c>
      <c r="D207" s="170"/>
      <c r="E207" s="197"/>
      <c r="F207" s="810"/>
      <c r="G207" s="538"/>
      <c r="H207" s="604"/>
      <c r="I207" s="605"/>
      <c r="J207" s="217"/>
      <c r="K207" s="218"/>
      <c r="L207" s="372"/>
      <c r="M207" s="197"/>
      <c r="N207" s="372"/>
      <c r="O207" s="371"/>
      <c r="P207" s="618"/>
      <c r="Q207" s="619"/>
      <c r="R207" s="30">
        <v>0.86805555555555336</v>
      </c>
      <c r="S207" s="1">
        <v>3.472222222222222E-3</v>
      </c>
      <c r="X207" s="627"/>
      <c r="Y207" s="628"/>
    </row>
    <row r="208" spans="1:47" ht="9.9499999999999993" customHeight="1" thickBot="1" x14ac:dyDescent="0.25">
      <c r="A208" s="1">
        <v>3.472222222222222E-3</v>
      </c>
      <c r="C208" s="7">
        <f t="shared" si="3"/>
        <v>0.87152777777777557</v>
      </c>
      <c r="D208" s="170"/>
      <c r="E208" s="197"/>
      <c r="F208" s="810"/>
      <c r="G208" s="538"/>
      <c r="H208" s="604"/>
      <c r="I208" s="605"/>
      <c r="J208" s="217"/>
      <c r="K208" s="218"/>
      <c r="L208" s="372"/>
      <c r="M208" s="197"/>
      <c r="N208" s="372"/>
      <c r="O208" s="371"/>
      <c r="P208" s="618"/>
      <c r="Q208" s="619"/>
      <c r="R208" s="30">
        <v>0.87152777777777557</v>
      </c>
      <c r="S208" s="1">
        <v>3.472222222222222E-3</v>
      </c>
      <c r="U208" s="634" t="s">
        <v>137</v>
      </c>
      <c r="V208" s="623"/>
      <c r="X208" s="627"/>
      <c r="Y208" s="628"/>
    </row>
    <row r="209" spans="1:34" ht="9.9499999999999993" customHeight="1" thickBot="1" x14ac:dyDescent="0.25">
      <c r="A209" s="1">
        <v>3.472222222222222E-3</v>
      </c>
      <c r="C209" s="7">
        <f t="shared" si="3"/>
        <v>0.87499999999999778</v>
      </c>
      <c r="D209" s="170"/>
      <c r="E209" s="197"/>
      <c r="F209" s="810"/>
      <c r="G209" s="538"/>
      <c r="H209" s="606"/>
      <c r="I209" s="607"/>
      <c r="J209" s="217"/>
      <c r="K209" s="218"/>
      <c r="L209" s="372"/>
      <c r="M209" s="197"/>
      <c r="N209" s="372"/>
      <c r="O209" s="371"/>
      <c r="P209" s="618"/>
      <c r="Q209" s="619"/>
      <c r="R209" s="30">
        <v>0.87499999999999778</v>
      </c>
      <c r="S209" s="1">
        <v>3.472222222222222E-3</v>
      </c>
      <c r="U209" s="372"/>
      <c r="V209" s="371"/>
      <c r="X209" s="627"/>
      <c r="Y209" s="628"/>
    </row>
    <row r="210" spans="1:34" ht="9.9499999999999993" customHeight="1" thickBot="1" x14ac:dyDescent="0.25">
      <c r="A210" s="1">
        <v>3.472222222222222E-3</v>
      </c>
      <c r="C210" s="7">
        <f t="shared" si="3"/>
        <v>0.87847222222221999</v>
      </c>
      <c r="D210" s="170"/>
      <c r="E210" s="197"/>
      <c r="F210" s="810"/>
      <c r="G210" s="538"/>
      <c r="H210" s="624" t="s">
        <v>232</v>
      </c>
      <c r="I210" s="296"/>
      <c r="J210" s="217"/>
      <c r="K210" s="218"/>
      <c r="L210" s="372"/>
      <c r="M210" s="197"/>
      <c r="N210" s="372"/>
      <c r="O210" s="371"/>
      <c r="P210" s="618"/>
      <c r="Q210" s="619"/>
      <c r="R210" s="30">
        <v>0.87847222222221999</v>
      </c>
      <c r="S210" s="1">
        <v>3.472222222222222E-3</v>
      </c>
      <c r="U210" s="372"/>
      <c r="V210" s="371"/>
      <c r="X210" s="627"/>
      <c r="Y210" s="628"/>
    </row>
    <row r="211" spans="1:34" ht="9.9499999999999993" customHeight="1" thickBot="1" x14ac:dyDescent="0.25">
      <c r="A211" s="1">
        <v>3.472222222222222E-3</v>
      </c>
      <c r="C211" s="7">
        <f t="shared" si="3"/>
        <v>0.8819444444444422</v>
      </c>
      <c r="D211" s="170"/>
      <c r="E211" s="197"/>
      <c r="F211" s="810"/>
      <c r="G211" s="538"/>
      <c r="H211" s="625"/>
      <c r="I211" s="298"/>
      <c r="J211" s="217"/>
      <c r="K211" s="218"/>
      <c r="L211" s="372"/>
      <c r="M211" s="197"/>
      <c r="N211" s="372"/>
      <c r="O211" s="371"/>
      <c r="P211" s="618"/>
      <c r="Q211" s="619"/>
      <c r="R211" s="30">
        <v>0.8819444444444422</v>
      </c>
      <c r="S211" s="1">
        <v>3.472222222222222E-3</v>
      </c>
      <c r="U211" s="372"/>
      <c r="V211" s="371"/>
      <c r="X211" s="610"/>
      <c r="Y211" s="612"/>
      <c r="AG211" s="624" t="s">
        <v>205</v>
      </c>
      <c r="AH211" s="644"/>
    </row>
    <row r="212" spans="1:34" ht="9.9499999999999993" customHeight="1" thickBot="1" x14ac:dyDescent="0.25">
      <c r="A212" s="1">
        <v>3.472222222222222E-3</v>
      </c>
      <c r="C212" s="7">
        <f t="shared" si="3"/>
        <v>0.88541666666666441</v>
      </c>
      <c r="D212" s="170"/>
      <c r="E212" s="197"/>
      <c r="F212" s="810"/>
      <c r="G212" s="538"/>
      <c r="H212" s="625"/>
      <c r="I212" s="298"/>
      <c r="J212" s="217"/>
      <c r="K212" s="218"/>
      <c r="L212" s="372"/>
      <c r="M212" s="197"/>
      <c r="N212" s="372"/>
      <c r="O212" s="371"/>
      <c r="P212" s="618"/>
      <c r="Q212" s="619"/>
      <c r="R212" s="30">
        <v>0.88541666666666441</v>
      </c>
      <c r="S212" s="1">
        <v>3.472222222222222E-3</v>
      </c>
      <c r="U212" s="372"/>
      <c r="V212" s="371"/>
      <c r="AG212" s="645"/>
      <c r="AH212" s="646"/>
    </row>
    <row r="213" spans="1:34" ht="9.9499999999999993" customHeight="1" thickBot="1" x14ac:dyDescent="0.25">
      <c r="A213" s="1">
        <v>3.472222222222222E-3</v>
      </c>
      <c r="C213" s="7">
        <f t="shared" si="3"/>
        <v>0.88888888888888662</v>
      </c>
      <c r="D213" s="170"/>
      <c r="E213" s="197"/>
      <c r="F213" s="810"/>
      <c r="G213" s="538"/>
      <c r="H213" s="625"/>
      <c r="I213" s="298"/>
      <c r="J213" s="217"/>
      <c r="K213" s="218"/>
      <c r="L213" s="372"/>
      <c r="M213" s="197"/>
      <c r="N213" s="372"/>
      <c r="O213" s="371"/>
      <c r="P213" s="618"/>
      <c r="Q213" s="619"/>
      <c r="R213" s="30">
        <v>0.88888888888888662</v>
      </c>
      <c r="S213" s="1">
        <v>3.472222222222222E-3</v>
      </c>
      <c r="U213" s="372"/>
      <c r="V213" s="371"/>
      <c r="AG213" s="645"/>
      <c r="AH213" s="646"/>
    </row>
    <row r="214" spans="1:34" ht="9.9499999999999993" customHeight="1" thickBot="1" x14ac:dyDescent="0.25">
      <c r="A214" s="1">
        <v>3.472222222222222E-3</v>
      </c>
      <c r="C214" s="7">
        <f t="shared" si="3"/>
        <v>0.89236111111110883</v>
      </c>
      <c r="D214" s="199"/>
      <c r="E214" s="200"/>
      <c r="F214" s="810"/>
      <c r="G214" s="538"/>
      <c r="H214" s="625"/>
      <c r="I214" s="298"/>
      <c r="J214" s="217"/>
      <c r="K214" s="218"/>
      <c r="L214" s="372"/>
      <c r="M214" s="197"/>
      <c r="N214" s="372"/>
      <c r="O214" s="371"/>
      <c r="P214" s="620"/>
      <c r="Q214" s="621"/>
      <c r="R214" s="30">
        <v>0.89236111111110883</v>
      </c>
      <c r="S214" s="1">
        <v>3.472222222222222E-3</v>
      </c>
      <c r="U214" s="372"/>
      <c r="V214" s="371"/>
    </row>
    <row r="215" spans="1:34" ht="9.9499999999999993" customHeight="1" thickBot="1" x14ac:dyDescent="0.25">
      <c r="A215" s="1">
        <v>3.472222222222222E-3</v>
      </c>
      <c r="C215" s="7">
        <f t="shared" si="3"/>
        <v>0.89583333333333104</v>
      </c>
      <c r="D215" s="192" t="s">
        <v>249</v>
      </c>
      <c r="E215" s="193"/>
      <c r="F215" s="824" t="s">
        <v>248</v>
      </c>
      <c r="G215" s="825"/>
      <c r="H215" s="626"/>
      <c r="I215" s="300"/>
      <c r="J215" s="217"/>
      <c r="K215" s="217"/>
      <c r="L215" s="622" t="s">
        <v>254</v>
      </c>
      <c r="M215" s="694"/>
      <c r="N215" s="197"/>
      <c r="O215" s="371"/>
      <c r="P215" s="856" t="s">
        <v>251</v>
      </c>
      <c r="Q215" s="857"/>
      <c r="R215" s="30">
        <v>0.89583333333333104</v>
      </c>
      <c r="S215" s="1">
        <v>3.472222222222222E-3</v>
      </c>
      <c r="U215" s="372"/>
      <c r="V215" s="371"/>
    </row>
    <row r="216" spans="1:34" ht="9.9499999999999993" customHeight="1" thickBot="1" x14ac:dyDescent="0.25">
      <c r="A216" s="1">
        <v>3.472222222222222E-3</v>
      </c>
      <c r="C216" s="7">
        <f t="shared" ref="C216:C279" si="5">C215+0.00347222222222222</f>
        <v>0.89930555555555325</v>
      </c>
      <c r="D216" s="170"/>
      <c r="E216" s="197"/>
      <c r="F216" s="808"/>
      <c r="G216" s="217"/>
      <c r="H216" s="192" t="s">
        <v>255</v>
      </c>
      <c r="I216" s="203"/>
      <c r="J216" s="217"/>
      <c r="K216" s="217"/>
      <c r="L216" s="695"/>
      <c r="M216" s="696"/>
      <c r="N216" s="197"/>
      <c r="O216" s="371"/>
      <c r="P216" s="858"/>
      <c r="Q216" s="859"/>
      <c r="R216" s="30">
        <v>0.89930555555555325</v>
      </c>
      <c r="S216" s="1">
        <v>3.472222222222222E-3</v>
      </c>
      <c r="U216" s="372"/>
      <c r="V216" s="371"/>
    </row>
    <row r="217" spans="1:34" ht="9.9499999999999993" customHeight="1" thickBot="1" x14ac:dyDescent="0.25">
      <c r="A217" s="1">
        <v>3.472222222222222E-3</v>
      </c>
      <c r="C217" s="7">
        <f t="shared" si="5"/>
        <v>0.90277777777777546</v>
      </c>
      <c r="D217" s="170"/>
      <c r="E217" s="197"/>
      <c r="F217" s="808"/>
      <c r="G217" s="217"/>
      <c r="H217" s="170"/>
      <c r="I217" s="171"/>
      <c r="J217" s="217"/>
      <c r="K217" s="217"/>
      <c r="L217" s="695"/>
      <c r="M217" s="696"/>
      <c r="N217" s="197"/>
      <c r="O217" s="371"/>
      <c r="P217" s="858"/>
      <c r="Q217" s="859"/>
      <c r="R217" s="7">
        <v>0.90277777777777546</v>
      </c>
      <c r="S217" s="1">
        <v>3.472222222222222E-3</v>
      </c>
      <c r="U217" s="372"/>
      <c r="V217" s="371"/>
    </row>
    <row r="218" spans="1:34" ht="9.9499999999999993" customHeight="1" thickBot="1" x14ac:dyDescent="0.25">
      <c r="A218" s="1">
        <v>3.472222222222222E-3</v>
      </c>
      <c r="C218" s="7">
        <f t="shared" si="5"/>
        <v>0.90624999999999767</v>
      </c>
      <c r="D218" s="170"/>
      <c r="E218" s="197"/>
      <c r="F218" s="808"/>
      <c r="G218" s="217"/>
      <c r="H218" s="170"/>
      <c r="I218" s="171"/>
      <c r="J218" s="217"/>
      <c r="K218" s="217"/>
      <c r="L218" s="695"/>
      <c r="M218" s="696"/>
      <c r="N218" s="197"/>
      <c r="O218" s="371"/>
      <c r="P218" s="858"/>
      <c r="Q218" s="859"/>
      <c r="R218" s="7">
        <v>0.90624999999999767</v>
      </c>
      <c r="S218" s="1">
        <v>3.472222222222222E-3</v>
      </c>
      <c r="U218" s="372"/>
      <c r="V218" s="371"/>
    </row>
    <row r="219" spans="1:34" ht="9.9499999999999993" customHeight="1" thickBot="1" x14ac:dyDescent="0.25">
      <c r="A219" s="1">
        <v>3.472222222222222E-3</v>
      </c>
      <c r="C219" s="7">
        <f t="shared" si="5"/>
        <v>0.90972222222221988</v>
      </c>
      <c r="D219" s="170"/>
      <c r="E219" s="197"/>
      <c r="F219" s="808"/>
      <c r="G219" s="217"/>
      <c r="H219" s="170"/>
      <c r="I219" s="171"/>
      <c r="J219" s="217"/>
      <c r="K219" s="217"/>
      <c r="L219" s="695"/>
      <c r="M219" s="696"/>
      <c r="N219" s="197"/>
      <c r="O219" s="371"/>
      <c r="P219" s="858"/>
      <c r="Q219" s="859"/>
      <c r="R219" s="7">
        <v>0.90972222222221988</v>
      </c>
      <c r="S219" s="1">
        <v>3.472222222222222E-3</v>
      </c>
      <c r="U219" s="372"/>
      <c r="V219" s="371"/>
    </row>
    <row r="220" spans="1:34" ht="9.9499999999999993" customHeight="1" thickBot="1" x14ac:dyDescent="0.25">
      <c r="A220" s="1">
        <v>3.472222222222222E-3</v>
      </c>
      <c r="C220" s="7">
        <f t="shared" si="5"/>
        <v>0.91319444444444209</v>
      </c>
      <c r="D220" s="170"/>
      <c r="E220" s="197"/>
      <c r="F220" s="808"/>
      <c r="G220" s="217"/>
      <c r="H220" s="170"/>
      <c r="I220" s="171"/>
      <c r="J220" s="217"/>
      <c r="K220" s="217"/>
      <c r="L220" s="695"/>
      <c r="M220" s="696"/>
      <c r="N220" s="197"/>
      <c r="O220" s="371"/>
      <c r="P220" s="858"/>
      <c r="Q220" s="859"/>
      <c r="R220" s="7">
        <v>0.91319444444444209</v>
      </c>
      <c r="S220" s="1">
        <v>3.472222222222222E-3</v>
      </c>
      <c r="U220" s="372"/>
      <c r="V220" s="371"/>
    </row>
    <row r="221" spans="1:34" ht="9.9499999999999993" customHeight="1" thickBot="1" x14ac:dyDescent="0.25">
      <c r="A221" s="1">
        <v>3.472222222222222E-3</v>
      </c>
      <c r="C221" s="7">
        <f t="shared" si="5"/>
        <v>0.9166666666666643</v>
      </c>
      <c r="D221" s="170"/>
      <c r="E221" s="197"/>
      <c r="F221" s="808"/>
      <c r="G221" s="217"/>
      <c r="H221" s="170"/>
      <c r="I221" s="171"/>
      <c r="J221" s="217"/>
      <c r="K221" s="217"/>
      <c r="L221" s="695"/>
      <c r="M221" s="696"/>
      <c r="N221" s="197"/>
      <c r="O221" s="371"/>
      <c r="P221" s="858"/>
      <c r="Q221" s="859"/>
      <c r="R221" s="7">
        <v>0.9166666666666643</v>
      </c>
      <c r="S221" s="1">
        <v>3.472222222222222E-3</v>
      </c>
      <c r="U221" s="372"/>
      <c r="V221" s="371"/>
    </row>
    <row r="222" spans="1:34" ht="9.9499999999999993" customHeight="1" thickBot="1" x14ac:dyDescent="0.25">
      <c r="A222" s="1">
        <v>3.472222222222222E-3</v>
      </c>
      <c r="C222" s="7">
        <f t="shared" si="5"/>
        <v>0.92013888888888651</v>
      </c>
      <c r="D222" s="170"/>
      <c r="E222" s="197"/>
      <c r="F222" s="808"/>
      <c r="G222" s="217"/>
      <c r="H222" s="170"/>
      <c r="I222" s="171"/>
      <c r="J222" s="217"/>
      <c r="K222" s="217"/>
      <c r="L222" s="695"/>
      <c r="M222" s="696"/>
      <c r="N222" s="197"/>
      <c r="O222" s="371"/>
      <c r="P222" s="858"/>
      <c r="Q222" s="859"/>
      <c r="R222" s="7">
        <v>0.92013888888888651</v>
      </c>
      <c r="S222" s="1">
        <v>3.472222222222222E-3</v>
      </c>
      <c r="U222" s="372"/>
      <c r="V222" s="371"/>
    </row>
    <row r="223" spans="1:34" ht="9.9499999999999993" customHeight="1" thickBot="1" x14ac:dyDescent="0.25">
      <c r="A223" s="1">
        <v>3.472222222222222E-3</v>
      </c>
      <c r="C223" s="7">
        <f t="shared" si="5"/>
        <v>0.92361111111110872</v>
      </c>
      <c r="D223" s="170"/>
      <c r="E223" s="197"/>
      <c r="F223" s="826"/>
      <c r="G223" s="827"/>
      <c r="H223" s="170"/>
      <c r="I223" s="171"/>
      <c r="J223" s="219"/>
      <c r="K223" s="219"/>
      <c r="L223" s="697"/>
      <c r="M223" s="699"/>
      <c r="N223" s="197"/>
      <c r="O223" s="371"/>
      <c r="P223" s="858"/>
      <c r="Q223" s="859"/>
      <c r="R223" s="7">
        <v>0.92361111111110872</v>
      </c>
      <c r="S223" s="1">
        <v>3.472222222222222E-3</v>
      </c>
      <c r="U223" s="372"/>
      <c r="V223" s="371"/>
    </row>
    <row r="224" spans="1:34" ht="9.9499999999999993" customHeight="1" thickBot="1" x14ac:dyDescent="0.25">
      <c r="A224" s="1">
        <v>3.472222222222222E-3</v>
      </c>
      <c r="C224" s="7">
        <f t="shared" si="5"/>
        <v>0.92708333333333093</v>
      </c>
      <c r="D224" s="170"/>
      <c r="E224" s="171"/>
      <c r="F224" s="435" t="s">
        <v>250</v>
      </c>
      <c r="G224" s="207"/>
      <c r="H224" s="170"/>
      <c r="I224" s="171"/>
      <c r="J224" s="608" t="s">
        <v>233</v>
      </c>
      <c r="K224" s="609"/>
      <c r="L224" s="221" t="s">
        <v>247</v>
      </c>
      <c r="M224" s="216"/>
      <c r="N224" s="372"/>
      <c r="O224" s="371"/>
      <c r="P224" s="858"/>
      <c r="Q224" s="859"/>
      <c r="R224" s="7">
        <v>0.92708333333333093</v>
      </c>
      <c r="S224" s="1">
        <v>3.472222222222222E-3</v>
      </c>
      <c r="U224" s="372"/>
      <c r="V224" s="371"/>
      <c r="AA224" s="602" t="s">
        <v>222</v>
      </c>
      <c r="AB224" s="603"/>
    </row>
    <row r="225" spans="1:34" ht="9.9499999999999993" customHeight="1" thickBot="1" x14ac:dyDescent="0.25">
      <c r="A225" s="1">
        <v>3.472222222222222E-3</v>
      </c>
      <c r="C225" s="7">
        <f t="shared" si="5"/>
        <v>0.93055555555555314</v>
      </c>
      <c r="D225" s="170"/>
      <c r="E225" s="171"/>
      <c r="F225" s="283"/>
      <c r="G225" s="207"/>
      <c r="H225" s="170"/>
      <c r="I225" s="171"/>
      <c r="J225" s="710"/>
      <c r="K225" s="628"/>
      <c r="L225" s="222"/>
      <c r="M225" s="218"/>
      <c r="N225" s="372"/>
      <c r="O225" s="371"/>
      <c r="P225" s="858"/>
      <c r="Q225" s="859"/>
      <c r="R225" s="7">
        <v>0.93055555555555314</v>
      </c>
      <c r="S225" s="1">
        <v>3.472222222222222E-3</v>
      </c>
      <c r="U225" s="373"/>
      <c r="V225" s="375"/>
      <c r="AA225" s="604"/>
      <c r="AB225" s="605"/>
    </row>
    <row r="226" spans="1:34" ht="9.9499999999999993" customHeight="1" thickBot="1" x14ac:dyDescent="0.25">
      <c r="A226" s="1">
        <v>3.472222222222222E-3</v>
      </c>
      <c r="C226" s="7">
        <f t="shared" si="5"/>
        <v>0.93402777777777535</v>
      </c>
      <c r="D226" s="170"/>
      <c r="E226" s="171"/>
      <c r="F226" s="283"/>
      <c r="G226" s="207"/>
      <c r="H226" s="170"/>
      <c r="I226" s="171"/>
      <c r="J226" s="710"/>
      <c r="K226" s="628"/>
      <c r="L226" s="222"/>
      <c r="M226" s="218"/>
      <c r="N226" s="373"/>
      <c r="O226" s="374"/>
      <c r="P226" s="622" t="s">
        <v>252</v>
      </c>
      <c r="Q226" s="694"/>
      <c r="R226" s="30">
        <v>0.93402777777777535</v>
      </c>
      <c r="S226" s="1">
        <v>3.472222222222222E-3</v>
      </c>
      <c r="AA226" s="604"/>
      <c r="AB226" s="605"/>
      <c r="AG226" s="602" t="s">
        <v>222</v>
      </c>
      <c r="AH226" s="603"/>
    </row>
    <row r="227" spans="1:34" ht="9.9499999999999993" customHeight="1" thickBot="1" x14ac:dyDescent="0.25">
      <c r="A227" s="1">
        <v>3.472222222222222E-3</v>
      </c>
      <c r="C227" s="7">
        <f t="shared" si="5"/>
        <v>0.93749999999999756</v>
      </c>
      <c r="D227" s="170"/>
      <c r="E227" s="171"/>
      <c r="F227" s="283"/>
      <c r="G227" s="207"/>
      <c r="H227" s="170"/>
      <c r="I227" s="171"/>
      <c r="J227" s="710"/>
      <c r="K227" s="628"/>
      <c r="L227" s="222"/>
      <c r="M227" s="218"/>
      <c r="N227" s="828" t="s">
        <v>266</v>
      </c>
      <c r="O227" s="829"/>
      <c r="P227" s="695"/>
      <c r="Q227" s="696"/>
      <c r="R227" s="30">
        <v>0.93749999999999756</v>
      </c>
      <c r="S227" s="1">
        <v>3.472222222222222E-3</v>
      </c>
      <c r="AA227" s="604"/>
      <c r="AB227" s="605"/>
      <c r="AG227" s="604"/>
      <c r="AH227" s="605"/>
    </row>
    <row r="228" spans="1:34" ht="9.9499999999999993" customHeight="1" thickBot="1" x14ac:dyDescent="0.25">
      <c r="A228" s="1">
        <v>3.472222222222222E-3</v>
      </c>
      <c r="C228" s="7">
        <f t="shared" si="5"/>
        <v>0.94097222222221977</v>
      </c>
      <c r="D228" s="170"/>
      <c r="E228" s="171"/>
      <c r="F228" s="283"/>
      <c r="G228" s="207"/>
      <c r="H228" s="170"/>
      <c r="I228" s="171"/>
      <c r="J228" s="710"/>
      <c r="K228" s="628"/>
      <c r="L228" s="222"/>
      <c r="M228" s="218"/>
      <c r="N228" s="830"/>
      <c r="O228" s="831"/>
      <c r="P228" s="695"/>
      <c r="Q228" s="696"/>
      <c r="R228" s="30">
        <v>0.94097222222221977</v>
      </c>
      <c r="S228" s="1">
        <v>3.472222222222222E-3</v>
      </c>
      <c r="AA228" s="604"/>
      <c r="AB228" s="605"/>
      <c r="AG228" s="604"/>
      <c r="AH228" s="605"/>
    </row>
    <row r="229" spans="1:34" ht="9.9499999999999993" customHeight="1" thickBot="1" x14ac:dyDescent="0.25">
      <c r="A229" s="1">
        <v>3.472222222222222E-3</v>
      </c>
      <c r="C229" s="7">
        <f t="shared" si="5"/>
        <v>0.94444444444444198</v>
      </c>
      <c r="D229" s="170"/>
      <c r="E229" s="171"/>
      <c r="F229" s="283"/>
      <c r="G229" s="207"/>
      <c r="H229" s="170"/>
      <c r="I229" s="171"/>
      <c r="J229" s="611"/>
      <c r="K229" s="612"/>
      <c r="L229" s="222"/>
      <c r="M229" s="218"/>
      <c r="N229" s="830"/>
      <c r="O229" s="831"/>
      <c r="P229" s="695"/>
      <c r="Q229" s="696"/>
      <c r="R229" s="30">
        <v>0.94444444444444198</v>
      </c>
      <c r="S229" s="1">
        <v>3.472222222222222E-3</v>
      </c>
      <c r="AA229" s="604"/>
      <c r="AB229" s="605"/>
      <c r="AG229" s="604"/>
      <c r="AH229" s="605"/>
    </row>
    <row r="230" spans="1:34" ht="9.9499999999999993" customHeight="1" thickBot="1" x14ac:dyDescent="0.25">
      <c r="A230" s="1">
        <v>3.472222222222222E-3</v>
      </c>
      <c r="C230" s="7">
        <f t="shared" si="5"/>
        <v>0.94791666666666419</v>
      </c>
      <c r="D230" s="170"/>
      <c r="E230" s="171"/>
      <c r="F230" s="283"/>
      <c r="G230" s="207"/>
      <c r="H230" s="170"/>
      <c r="I230" s="171"/>
      <c r="J230" s="860" t="s">
        <v>253</v>
      </c>
      <c r="K230" s="861"/>
      <c r="L230" s="222"/>
      <c r="M230" s="218"/>
      <c r="N230" s="830"/>
      <c r="O230" s="831"/>
      <c r="P230" s="695"/>
      <c r="Q230" s="696"/>
      <c r="R230" s="30">
        <v>0.94791666666666419</v>
      </c>
      <c r="S230" s="1">
        <v>3.472222222222222E-3</v>
      </c>
      <c r="AA230" s="604"/>
      <c r="AB230" s="605"/>
      <c r="AG230" s="604"/>
      <c r="AH230" s="605"/>
    </row>
    <row r="231" spans="1:34" ht="9.9499999999999993" customHeight="1" thickBot="1" x14ac:dyDescent="0.25">
      <c r="A231" s="1">
        <v>3.472222222222222E-3</v>
      </c>
      <c r="C231" s="7">
        <f t="shared" si="5"/>
        <v>0.9513888888888864</v>
      </c>
      <c r="D231" s="170"/>
      <c r="E231" s="171"/>
      <c r="F231" s="283"/>
      <c r="G231" s="207"/>
      <c r="H231" s="170"/>
      <c r="I231" s="171"/>
      <c r="J231" s="862"/>
      <c r="K231" s="863"/>
      <c r="L231" s="222"/>
      <c r="M231" s="218"/>
      <c r="N231" s="830"/>
      <c r="O231" s="831"/>
      <c r="P231" s="695"/>
      <c r="Q231" s="696"/>
      <c r="R231" s="30">
        <v>0.9513888888888864</v>
      </c>
      <c r="S231" s="1">
        <v>3.472222222222222E-3</v>
      </c>
      <c r="AA231" s="604"/>
      <c r="AB231" s="605"/>
      <c r="AG231" s="604"/>
      <c r="AH231" s="605"/>
    </row>
    <row r="232" spans="1:34" ht="9.9499999999999993" customHeight="1" thickBot="1" x14ac:dyDescent="0.25">
      <c r="A232" s="1">
        <v>3.472222222222222E-3</v>
      </c>
      <c r="C232" s="7">
        <f t="shared" si="5"/>
        <v>0.95486111111110861</v>
      </c>
      <c r="D232" s="170"/>
      <c r="E232" s="171"/>
      <c r="F232" s="283"/>
      <c r="G232" s="207"/>
      <c r="H232" s="170"/>
      <c r="I232" s="171"/>
      <c r="J232" s="862"/>
      <c r="K232" s="863"/>
      <c r="L232" s="222"/>
      <c r="M232" s="218"/>
      <c r="N232" s="830"/>
      <c r="O232" s="831"/>
      <c r="P232" s="695"/>
      <c r="Q232" s="696"/>
      <c r="R232" s="30">
        <v>0.95486111111110861</v>
      </c>
      <c r="S232" s="1">
        <v>3.472222222222222E-3</v>
      </c>
      <c r="AA232" s="604"/>
      <c r="AB232" s="605"/>
      <c r="AG232" s="604"/>
      <c r="AH232" s="605"/>
    </row>
    <row r="233" spans="1:34" ht="9.9499999999999993" customHeight="1" thickBot="1" x14ac:dyDescent="0.25">
      <c r="A233" s="1">
        <v>3.472222222222222E-3</v>
      </c>
      <c r="C233" s="10">
        <f t="shared" si="5"/>
        <v>0.95833333333333082</v>
      </c>
      <c r="D233" s="221" t="s">
        <v>190</v>
      </c>
      <c r="E233" s="203"/>
      <c r="F233" s="283"/>
      <c r="G233" s="207"/>
      <c r="H233" s="199"/>
      <c r="I233" s="204"/>
      <c r="J233" s="862"/>
      <c r="K233" s="863"/>
      <c r="L233" s="222"/>
      <c r="M233" s="218"/>
      <c r="N233" s="830"/>
      <c r="O233" s="831"/>
      <c r="P233" s="695"/>
      <c r="Q233" s="696"/>
      <c r="R233" s="162">
        <v>0.95833333333333082</v>
      </c>
      <c r="S233" s="1">
        <v>3.472222222222222E-3</v>
      </c>
      <c r="AA233" s="604"/>
      <c r="AB233" s="605"/>
      <c r="AG233" s="604"/>
      <c r="AH233" s="605"/>
    </row>
    <row r="234" spans="1:34" ht="9.9499999999999993" customHeight="1" thickBot="1" x14ac:dyDescent="0.25">
      <c r="A234" s="1">
        <v>3.472222222222222E-3</v>
      </c>
      <c r="C234" s="7">
        <f t="shared" si="5"/>
        <v>0.96180555555555303</v>
      </c>
      <c r="D234" s="170"/>
      <c r="E234" s="171"/>
      <c r="F234" s="283"/>
      <c r="G234" s="207"/>
      <c r="H234" s="224" t="s">
        <v>103</v>
      </c>
      <c r="I234" s="225"/>
      <c r="J234" s="862"/>
      <c r="K234" s="863"/>
      <c r="L234" s="222"/>
      <c r="M234" s="218"/>
      <c r="N234" s="830"/>
      <c r="O234" s="831"/>
      <c r="P234" s="695"/>
      <c r="Q234" s="696"/>
      <c r="R234" s="30">
        <v>0.96180555555555303</v>
      </c>
      <c r="S234" s="1">
        <v>3.472222222222222E-3</v>
      </c>
      <c r="AA234" s="604"/>
      <c r="AB234" s="605"/>
      <c r="AG234" s="604"/>
      <c r="AH234" s="605"/>
    </row>
    <row r="235" spans="1:34" ht="9.9499999999999993" customHeight="1" thickBot="1" x14ac:dyDescent="0.25">
      <c r="A235" s="1">
        <v>3.472222222222222E-3</v>
      </c>
      <c r="C235" s="7">
        <f t="shared" si="5"/>
        <v>0.96527777777777524</v>
      </c>
      <c r="D235" s="170"/>
      <c r="E235" s="171"/>
      <c r="F235" s="283"/>
      <c r="G235" s="207"/>
      <c r="H235" s="226"/>
      <c r="I235" s="227"/>
      <c r="J235" s="862"/>
      <c r="K235" s="863"/>
      <c r="L235" s="222"/>
      <c r="M235" s="218"/>
      <c r="N235" s="830"/>
      <c r="O235" s="831"/>
      <c r="P235" s="695"/>
      <c r="Q235" s="696"/>
      <c r="R235" s="30">
        <v>0.96527777777777524</v>
      </c>
      <c r="S235" s="1">
        <v>3.472222222222222E-3</v>
      </c>
      <c r="AA235" s="606"/>
      <c r="AB235" s="607"/>
      <c r="AG235" s="604"/>
      <c r="AH235" s="605"/>
    </row>
    <row r="236" spans="1:34" ht="9.9499999999999993" customHeight="1" thickBot="1" x14ac:dyDescent="0.25">
      <c r="A236" s="1">
        <v>3.472222222222222E-3</v>
      </c>
      <c r="C236" s="7">
        <f t="shared" si="5"/>
        <v>0.96874999999999745</v>
      </c>
      <c r="D236" s="170"/>
      <c r="E236" s="171"/>
      <c r="F236" s="236"/>
      <c r="G236" s="237"/>
      <c r="H236" s="226"/>
      <c r="I236" s="227"/>
      <c r="J236" s="862"/>
      <c r="K236" s="863"/>
      <c r="L236" s="222"/>
      <c r="M236" s="218"/>
      <c r="N236" s="830"/>
      <c r="O236" s="831"/>
      <c r="P236" s="695"/>
      <c r="Q236" s="696"/>
      <c r="R236" s="30">
        <v>0.96874999999999745</v>
      </c>
      <c r="S236" s="1">
        <v>3.472222222222222E-3</v>
      </c>
      <c r="AG236" s="604"/>
      <c r="AH236" s="605"/>
    </row>
    <row r="237" spans="1:34" ht="9.9499999999999993" customHeight="1" thickBot="1" x14ac:dyDescent="0.25">
      <c r="A237" s="1">
        <v>3.472222222222222E-3</v>
      </c>
      <c r="C237" s="7">
        <f t="shared" si="5"/>
        <v>0.97222222222221966</v>
      </c>
      <c r="D237" s="170"/>
      <c r="E237" s="171"/>
      <c r="F237" s="236"/>
      <c r="G237" s="237"/>
      <c r="H237" s="226"/>
      <c r="I237" s="227"/>
      <c r="J237" s="862"/>
      <c r="K237" s="863"/>
      <c r="L237" s="222"/>
      <c r="M237" s="218"/>
      <c r="N237" s="830"/>
      <c r="O237" s="831"/>
      <c r="P237" s="695"/>
      <c r="Q237" s="696"/>
      <c r="R237" s="30">
        <v>0.97222222222221966</v>
      </c>
      <c r="S237" s="1">
        <v>3.472222222222222E-3</v>
      </c>
      <c r="AG237" s="606"/>
      <c r="AH237" s="607"/>
    </row>
    <row r="238" spans="1:34" ht="9.9499999999999993" customHeight="1" thickBot="1" x14ac:dyDescent="0.25">
      <c r="A238" s="1">
        <v>3.472222222222222E-3</v>
      </c>
      <c r="C238" s="7">
        <f t="shared" si="5"/>
        <v>0.97569444444444187</v>
      </c>
      <c r="D238" s="170"/>
      <c r="E238" s="171"/>
      <c r="F238" s="236"/>
      <c r="G238" s="237"/>
      <c r="H238" s="226"/>
      <c r="I238" s="227"/>
      <c r="J238" s="862"/>
      <c r="K238" s="863"/>
      <c r="L238" s="222"/>
      <c r="M238" s="217"/>
      <c r="N238" s="327" t="s">
        <v>267</v>
      </c>
      <c r="O238" s="769"/>
      <c r="P238" s="695"/>
      <c r="Q238" s="696"/>
      <c r="R238" s="30">
        <v>0.97569444444444187</v>
      </c>
      <c r="S238" s="1">
        <v>3.472222222222222E-3</v>
      </c>
    </row>
    <row r="239" spans="1:34" ht="9.9499999999999993" customHeight="1" thickBot="1" x14ac:dyDescent="0.25">
      <c r="A239" s="1">
        <v>3.472222222222222E-3</v>
      </c>
      <c r="C239" s="7">
        <f t="shared" si="5"/>
        <v>0.97916666666666408</v>
      </c>
      <c r="D239" s="170"/>
      <c r="E239" s="171"/>
      <c r="F239" s="236"/>
      <c r="G239" s="237"/>
      <c r="H239" s="226"/>
      <c r="I239" s="227"/>
      <c r="J239" s="862"/>
      <c r="K239" s="863"/>
      <c r="L239" s="222"/>
      <c r="M239" s="217"/>
      <c r="N239" s="329"/>
      <c r="O239" s="582"/>
      <c r="P239" s="695"/>
      <c r="Q239" s="696"/>
      <c r="R239" s="30">
        <v>0.97916666666666408</v>
      </c>
      <c r="S239" s="1">
        <v>3.472222222222222E-3</v>
      </c>
    </row>
    <row r="240" spans="1:34" ht="9.9499999999999993" customHeight="1" thickBot="1" x14ac:dyDescent="0.25">
      <c r="A240" s="1">
        <v>3.472222222222222E-3</v>
      </c>
      <c r="C240" s="7">
        <f t="shared" si="5"/>
        <v>0.98263888888888629</v>
      </c>
      <c r="D240" s="170"/>
      <c r="E240" s="171"/>
      <c r="F240" s="236"/>
      <c r="G240" s="237"/>
      <c r="H240" s="226"/>
      <c r="I240" s="227"/>
      <c r="J240" s="862"/>
      <c r="K240" s="863"/>
      <c r="L240" s="222"/>
      <c r="M240" s="217"/>
      <c r="N240" s="329"/>
      <c r="O240" s="582"/>
      <c r="P240" s="695"/>
      <c r="Q240" s="696"/>
      <c r="R240" s="30">
        <v>0.98263888888888629</v>
      </c>
      <c r="S240" s="1">
        <v>3.472222222222222E-3</v>
      </c>
      <c r="V240" s="602" t="s">
        <v>165</v>
      </c>
      <c r="W240" s="609"/>
    </row>
    <row r="241" spans="1:30" ht="9.9499999999999993" customHeight="1" thickBot="1" x14ac:dyDescent="0.25">
      <c r="A241" s="1">
        <v>3.472222222222222E-3</v>
      </c>
      <c r="C241" s="7">
        <f t="shared" si="5"/>
        <v>0.9861111111111085</v>
      </c>
      <c r="D241" s="170"/>
      <c r="E241" s="171"/>
      <c r="F241" s="236"/>
      <c r="G241" s="237"/>
      <c r="H241" s="226"/>
      <c r="I241" s="227"/>
      <c r="J241" s="862"/>
      <c r="K241" s="863"/>
      <c r="L241" s="222"/>
      <c r="M241" s="217"/>
      <c r="N241" s="329"/>
      <c r="O241" s="582"/>
      <c r="P241" s="697"/>
      <c r="Q241" s="699"/>
      <c r="R241" s="30">
        <v>0.9861111111111085</v>
      </c>
      <c r="S241" s="1">
        <v>3.472222222222222E-3</v>
      </c>
      <c r="V241" s="627"/>
      <c r="W241" s="628"/>
    </row>
    <row r="242" spans="1:30" ht="9.9499999999999993" customHeight="1" thickBot="1" x14ac:dyDescent="0.25">
      <c r="A242" s="1">
        <v>3.472222222222222E-3</v>
      </c>
      <c r="C242" s="7">
        <f t="shared" si="5"/>
        <v>0.98958333333333071</v>
      </c>
      <c r="D242" s="170"/>
      <c r="E242" s="171"/>
      <c r="F242" s="236"/>
      <c r="G242" s="237"/>
      <c r="H242" s="226"/>
      <c r="I242" s="227"/>
      <c r="J242" s="862"/>
      <c r="K242" s="864"/>
      <c r="L242" s="327" t="s">
        <v>267</v>
      </c>
      <c r="M242" s="328"/>
      <c r="N242" s="329"/>
      <c r="O242" s="330"/>
      <c r="P242" s="327" t="s">
        <v>175</v>
      </c>
      <c r="Q242" s="328"/>
      <c r="R242" s="30">
        <v>0.98958333333333071</v>
      </c>
      <c r="S242" s="1">
        <v>3.472222222222222E-3</v>
      </c>
      <c r="V242" s="627"/>
      <c r="W242" s="628"/>
    </row>
    <row r="243" spans="1:30" ht="9.9499999999999993" customHeight="1" thickBot="1" x14ac:dyDescent="0.25">
      <c r="A243" s="8">
        <v>3.472222222222222E-3</v>
      </c>
      <c r="B243" s="9"/>
      <c r="C243" s="7">
        <f t="shared" si="5"/>
        <v>0.99305555555555292</v>
      </c>
      <c r="D243" s="170"/>
      <c r="E243" s="171"/>
      <c r="F243" s="236"/>
      <c r="G243" s="237"/>
      <c r="H243" s="226"/>
      <c r="I243" s="227"/>
      <c r="J243" s="862"/>
      <c r="K243" s="864"/>
      <c r="L243" s="329"/>
      <c r="M243" s="330"/>
      <c r="N243" s="329"/>
      <c r="O243" s="330"/>
      <c r="P243" s="329"/>
      <c r="Q243" s="330"/>
      <c r="R243" s="30">
        <v>0.99305555555555292</v>
      </c>
      <c r="S243" s="8">
        <v>3.472222222222222E-3</v>
      </c>
      <c r="V243" s="627"/>
      <c r="W243" s="628"/>
    </row>
    <row r="244" spans="1:30" ht="9.9499999999999993" customHeight="1" thickBot="1" x14ac:dyDescent="0.25">
      <c r="A244" s="1">
        <v>3.472222222222222E-3</v>
      </c>
      <c r="C244" s="7">
        <f t="shared" si="5"/>
        <v>0.99652777777777513</v>
      </c>
      <c r="D244" s="170"/>
      <c r="E244" s="171"/>
      <c r="F244" s="236"/>
      <c r="G244" s="237"/>
      <c r="H244" s="226"/>
      <c r="I244" s="227"/>
      <c r="J244" s="862"/>
      <c r="K244" s="864"/>
      <c r="L244" s="329"/>
      <c r="M244" s="330"/>
      <c r="N244" s="329"/>
      <c r="O244" s="330"/>
      <c r="P244" s="329"/>
      <c r="Q244" s="330"/>
      <c r="R244" s="30">
        <v>0.99652777777777513</v>
      </c>
      <c r="S244" s="1">
        <v>3.472222222222222E-3</v>
      </c>
      <c r="V244" s="627"/>
      <c r="W244" s="628"/>
      <c r="AC244" s="817" t="s">
        <v>230</v>
      </c>
      <c r="AD244" s="818"/>
    </row>
    <row r="245" spans="1:30" ht="9.9499999999999993" customHeight="1" thickBot="1" x14ac:dyDescent="0.25">
      <c r="A245" s="1">
        <v>3.472222222222222E-3</v>
      </c>
      <c r="C245" s="7">
        <f t="shared" si="5"/>
        <v>0.99999999999999734</v>
      </c>
      <c r="D245" s="170"/>
      <c r="E245" s="171"/>
      <c r="F245" s="236"/>
      <c r="G245" s="237"/>
      <c r="H245" s="226"/>
      <c r="I245" s="227"/>
      <c r="J245" s="862"/>
      <c r="K245" s="864"/>
      <c r="L245" s="329"/>
      <c r="M245" s="330"/>
      <c r="N245" s="329"/>
      <c r="O245" s="330"/>
      <c r="P245" s="329"/>
      <c r="Q245" s="330"/>
      <c r="R245" s="30">
        <v>0.99999999999999734</v>
      </c>
      <c r="S245" s="1">
        <v>3.472222222222222E-3</v>
      </c>
      <c r="V245" s="627"/>
      <c r="W245" s="628"/>
      <c r="AC245" s="819"/>
      <c r="AD245" s="820"/>
    </row>
    <row r="246" spans="1:30" ht="9.9499999999999993" customHeight="1" thickBot="1" x14ac:dyDescent="0.25">
      <c r="C246" s="7">
        <f t="shared" si="5"/>
        <v>1.0034722222222197</v>
      </c>
      <c r="D246" s="170"/>
      <c r="E246" s="171"/>
      <c r="F246" s="236"/>
      <c r="G246" s="237"/>
      <c r="H246" s="226"/>
      <c r="I246" s="227"/>
      <c r="J246" s="862"/>
      <c r="K246" s="864"/>
      <c r="L246" s="329"/>
      <c r="M246" s="330"/>
      <c r="N246" s="329"/>
      <c r="O246" s="330"/>
      <c r="P246" s="329"/>
      <c r="Q246" s="330"/>
      <c r="R246" s="30">
        <v>1.0034722222222197</v>
      </c>
      <c r="S246" s="3"/>
      <c r="V246" s="627"/>
      <c r="W246" s="628"/>
      <c r="AC246" s="819"/>
      <c r="AD246" s="820"/>
    </row>
    <row r="247" spans="1:30" ht="9.9499999999999993" customHeight="1" thickBot="1" x14ac:dyDescent="0.25">
      <c r="C247" s="7">
        <f t="shared" si="5"/>
        <v>1.006944444444442</v>
      </c>
      <c r="D247" s="170"/>
      <c r="E247" s="171"/>
      <c r="F247" s="236"/>
      <c r="G247" s="237"/>
      <c r="H247" s="226"/>
      <c r="I247" s="227"/>
      <c r="J247" s="862"/>
      <c r="K247" s="864"/>
      <c r="L247" s="329"/>
      <c r="M247" s="330"/>
      <c r="N247" s="329"/>
      <c r="O247" s="330"/>
      <c r="P247" s="329"/>
      <c r="Q247" s="330"/>
      <c r="R247" s="30">
        <v>1.006944444444442</v>
      </c>
      <c r="V247" s="627"/>
      <c r="W247" s="628"/>
      <c r="AC247" s="819"/>
      <c r="AD247" s="821"/>
    </row>
    <row r="248" spans="1:30" ht="9.9499999999999993" customHeight="1" thickBot="1" x14ac:dyDescent="0.25">
      <c r="C248" s="7">
        <f t="shared" si="5"/>
        <v>1.0104166666666643</v>
      </c>
      <c r="D248" s="170"/>
      <c r="E248" s="171"/>
      <c r="F248" s="236"/>
      <c r="G248" s="237"/>
      <c r="H248" s="226"/>
      <c r="I248" s="227"/>
      <c r="J248" s="864"/>
      <c r="K248" s="864"/>
      <c r="L248" s="329"/>
      <c r="M248" s="330"/>
      <c r="N248" s="329"/>
      <c r="O248" s="330"/>
      <c r="P248" s="329"/>
      <c r="Q248" s="330"/>
      <c r="R248" s="30">
        <v>1.0104166666666643</v>
      </c>
      <c r="V248" s="627"/>
      <c r="W248" s="628"/>
      <c r="AC248" s="819"/>
      <c r="AD248" s="821"/>
    </row>
    <row r="249" spans="1:30" ht="9.9499999999999993" customHeight="1" thickBot="1" x14ac:dyDescent="0.25">
      <c r="C249" s="7">
        <f t="shared" si="5"/>
        <v>1.0138888888888866</v>
      </c>
      <c r="D249" s="170"/>
      <c r="E249" s="171"/>
      <c r="F249" s="236"/>
      <c r="G249" s="237"/>
      <c r="H249" s="226"/>
      <c r="I249" s="227"/>
      <c r="J249" s="864"/>
      <c r="K249" s="864"/>
      <c r="L249" s="329"/>
      <c r="M249" s="330"/>
      <c r="N249" s="329"/>
      <c r="O249" s="330"/>
      <c r="P249" s="329"/>
      <c r="Q249" s="330"/>
      <c r="R249" s="30">
        <v>1.0138888888888866</v>
      </c>
      <c r="S249" s="3"/>
      <c r="V249" s="610"/>
      <c r="W249" s="612"/>
      <c r="AC249" s="819"/>
      <c r="AD249" s="821"/>
    </row>
    <row r="250" spans="1:30" ht="9.9499999999999993" customHeight="1" thickBot="1" x14ac:dyDescent="0.25">
      <c r="C250" s="7">
        <f t="shared" si="5"/>
        <v>1.0173611111111089</v>
      </c>
      <c r="D250" s="170"/>
      <c r="E250" s="171"/>
      <c r="F250" s="236"/>
      <c r="G250" s="237"/>
      <c r="H250" s="226"/>
      <c r="I250" s="227"/>
      <c r="J250" s="864"/>
      <c r="K250" s="864"/>
      <c r="L250" s="329"/>
      <c r="M250" s="330"/>
      <c r="N250" s="329"/>
      <c r="O250" s="330"/>
      <c r="P250" s="329"/>
      <c r="Q250" s="330"/>
      <c r="R250" s="30">
        <v>1.0173611111111089</v>
      </c>
      <c r="S250" s="3"/>
      <c r="AC250" s="819"/>
      <c r="AD250" s="821"/>
    </row>
    <row r="251" spans="1:30" ht="9.9499999999999993" customHeight="1" thickBot="1" x14ac:dyDescent="0.25">
      <c r="C251" s="29">
        <f t="shared" si="5"/>
        <v>1.0208333333333313</v>
      </c>
      <c r="D251" s="327" t="s">
        <v>175</v>
      </c>
      <c r="E251" s="769"/>
      <c r="F251" s="769"/>
      <c r="G251" s="769"/>
      <c r="H251" s="769"/>
      <c r="I251" s="328"/>
      <c r="J251" s="864"/>
      <c r="K251" s="864"/>
      <c r="L251" s="329"/>
      <c r="M251" s="330"/>
      <c r="N251" s="329"/>
      <c r="O251" s="330"/>
      <c r="P251" s="329"/>
      <c r="Q251" s="330"/>
      <c r="R251" s="30">
        <v>1.0208333333333313</v>
      </c>
      <c r="S251" s="3"/>
      <c r="AC251" s="819"/>
      <c r="AD251" s="821"/>
    </row>
    <row r="252" spans="1:30" s="6" customFormat="1" ht="9.9499999999999993" customHeight="1" thickBot="1" x14ac:dyDescent="0.25">
      <c r="A252" s="1"/>
      <c r="B252" s="1"/>
      <c r="C252" s="29">
        <f t="shared" si="5"/>
        <v>1.0243055555555536</v>
      </c>
      <c r="D252" s="329"/>
      <c r="E252" s="582"/>
      <c r="F252" s="582"/>
      <c r="G252" s="582"/>
      <c r="H252" s="582"/>
      <c r="I252" s="330"/>
      <c r="J252" s="327" t="s">
        <v>175</v>
      </c>
      <c r="K252" s="769"/>
      <c r="L252" s="329"/>
      <c r="M252" s="330"/>
      <c r="N252" s="329"/>
      <c r="O252" s="330"/>
      <c r="P252" s="329"/>
      <c r="Q252" s="330"/>
      <c r="R252" s="30">
        <v>1.0243055555555536</v>
      </c>
      <c r="S252" s="3"/>
      <c r="AC252" s="819"/>
      <c r="AD252" s="821"/>
    </row>
    <row r="253" spans="1:30" s="6" customFormat="1" ht="9.9499999999999993" customHeight="1" thickBot="1" x14ac:dyDescent="0.25">
      <c r="A253" s="1"/>
      <c r="B253" s="1"/>
      <c r="C253" s="29">
        <f t="shared" si="5"/>
        <v>1.0277777777777759</v>
      </c>
      <c r="D253" s="329"/>
      <c r="E253" s="582"/>
      <c r="F253" s="582"/>
      <c r="G253" s="582"/>
      <c r="H253" s="582"/>
      <c r="I253" s="330"/>
      <c r="J253" s="329"/>
      <c r="K253" s="582"/>
      <c r="L253" s="329"/>
      <c r="M253" s="330"/>
      <c r="N253" s="329"/>
      <c r="O253" s="330"/>
      <c r="P253" s="329"/>
      <c r="Q253" s="330"/>
      <c r="R253" s="30">
        <v>1.0277777777777759</v>
      </c>
      <c r="S253" s="1"/>
      <c r="AC253" s="819"/>
      <c r="AD253" s="821"/>
    </row>
    <row r="254" spans="1:30" s="6" customFormat="1" ht="9.9499999999999993" customHeight="1" thickBot="1" x14ac:dyDescent="0.25">
      <c r="A254" s="1"/>
      <c r="B254" s="1"/>
      <c r="C254" s="29">
        <f t="shared" si="5"/>
        <v>1.0312499999999982</v>
      </c>
      <c r="D254" s="329"/>
      <c r="E254" s="582"/>
      <c r="F254" s="582"/>
      <c r="G254" s="582"/>
      <c r="H254" s="582"/>
      <c r="I254" s="330"/>
      <c r="J254" s="329"/>
      <c r="K254" s="582"/>
      <c r="L254" s="329"/>
      <c r="M254" s="330"/>
      <c r="N254" s="329"/>
      <c r="O254" s="330"/>
      <c r="P254" s="329"/>
      <c r="Q254" s="330"/>
      <c r="R254" s="30">
        <v>1.0312499999999982</v>
      </c>
      <c r="S254" s="1"/>
      <c r="AC254" s="822"/>
      <c r="AD254" s="823"/>
    </row>
    <row r="255" spans="1:30" s="6" customFormat="1" ht="9.9499999999999993" customHeight="1" thickBot="1" x14ac:dyDescent="0.25">
      <c r="A255" s="1"/>
      <c r="B255" s="1"/>
      <c r="C255" s="29">
        <f t="shared" si="5"/>
        <v>1.0347222222222205</v>
      </c>
      <c r="D255" s="329"/>
      <c r="E255" s="582"/>
      <c r="F255" s="582"/>
      <c r="G255" s="582"/>
      <c r="H255" s="582"/>
      <c r="I255" s="330"/>
      <c r="J255" s="329"/>
      <c r="K255" s="582"/>
      <c r="L255" s="329"/>
      <c r="M255" s="330"/>
      <c r="N255" s="329"/>
      <c r="O255" s="330"/>
      <c r="P255" s="329"/>
      <c r="Q255" s="330"/>
      <c r="R255" s="30">
        <v>1.0347222222222205</v>
      </c>
      <c r="S255" s="1"/>
    </row>
    <row r="256" spans="1:30" ht="9.9499999999999993" customHeight="1" thickBot="1" x14ac:dyDescent="0.25">
      <c r="C256" s="29">
        <f t="shared" si="5"/>
        <v>1.0381944444444429</v>
      </c>
      <c r="D256" s="329"/>
      <c r="E256" s="582"/>
      <c r="F256" s="582"/>
      <c r="G256" s="582"/>
      <c r="H256" s="582"/>
      <c r="I256" s="330"/>
      <c r="J256" s="329"/>
      <c r="K256" s="582"/>
      <c r="L256" s="329"/>
      <c r="M256" s="330"/>
      <c r="N256" s="329"/>
      <c r="O256" s="330"/>
      <c r="P256" s="329"/>
      <c r="Q256" s="330"/>
      <c r="R256" s="30">
        <v>1.0381944444444429</v>
      </c>
    </row>
    <row r="257" spans="1:19" s="6" customFormat="1" ht="9.9499999999999993" customHeight="1" thickBot="1" x14ac:dyDescent="0.25">
      <c r="A257" s="1"/>
      <c r="B257" s="1"/>
      <c r="C257" s="76">
        <f t="shared" si="5"/>
        <v>1.0416666666666652</v>
      </c>
      <c r="D257" s="329"/>
      <c r="E257" s="582"/>
      <c r="F257" s="582"/>
      <c r="G257" s="582"/>
      <c r="H257" s="582"/>
      <c r="I257" s="330"/>
      <c r="J257" s="329"/>
      <c r="K257" s="582"/>
      <c r="L257" s="329"/>
      <c r="M257" s="330"/>
      <c r="N257" s="329"/>
      <c r="O257" s="330"/>
      <c r="P257" s="329"/>
      <c r="Q257" s="330"/>
      <c r="R257" s="41">
        <v>1.0416666666666652</v>
      </c>
      <c r="S257" s="1"/>
    </row>
    <row r="258" spans="1:19" ht="9.9499999999999993" customHeight="1" thickBot="1" x14ac:dyDescent="0.25">
      <c r="C258" s="76">
        <f t="shared" si="5"/>
        <v>1.0451388888888875</v>
      </c>
      <c r="D258" s="329"/>
      <c r="E258" s="582"/>
      <c r="F258" s="582"/>
      <c r="G258" s="582"/>
      <c r="H258" s="582"/>
      <c r="I258" s="330"/>
      <c r="J258" s="329"/>
      <c r="K258" s="582"/>
      <c r="L258" s="329"/>
      <c r="M258" s="330"/>
      <c r="N258" s="329"/>
      <c r="O258" s="330"/>
      <c r="P258" s="329"/>
      <c r="Q258" s="330"/>
      <c r="R258" s="41">
        <v>1.0451388888888875</v>
      </c>
    </row>
    <row r="259" spans="1:19" ht="9.9499999999999993" customHeight="1" thickBot="1" x14ac:dyDescent="0.25">
      <c r="C259" s="76">
        <f t="shared" si="5"/>
        <v>1.0486111111111098</v>
      </c>
      <c r="D259" s="329"/>
      <c r="E259" s="582"/>
      <c r="F259" s="582"/>
      <c r="G259" s="582"/>
      <c r="H259" s="582"/>
      <c r="I259" s="330"/>
      <c r="J259" s="329"/>
      <c r="K259" s="582"/>
      <c r="L259" s="329"/>
      <c r="M259" s="330"/>
      <c r="N259" s="329"/>
      <c r="O259" s="330"/>
      <c r="P259" s="329"/>
      <c r="Q259" s="330"/>
      <c r="R259" s="41">
        <v>1.0486111111111098</v>
      </c>
    </row>
    <row r="260" spans="1:19" ht="9.9499999999999993" customHeight="1" thickBot="1" x14ac:dyDescent="0.25">
      <c r="C260" s="76">
        <f t="shared" si="5"/>
        <v>1.0520833333333321</v>
      </c>
      <c r="D260" s="329"/>
      <c r="E260" s="582"/>
      <c r="F260" s="582"/>
      <c r="G260" s="582"/>
      <c r="H260" s="582"/>
      <c r="I260" s="330"/>
      <c r="J260" s="329"/>
      <c r="K260" s="582"/>
      <c r="L260" s="329"/>
      <c r="M260" s="330"/>
      <c r="N260" s="329"/>
      <c r="O260" s="330"/>
      <c r="P260" s="329"/>
      <c r="Q260" s="330"/>
      <c r="R260" s="41">
        <v>1.0520833333333321</v>
      </c>
    </row>
    <row r="261" spans="1:19" ht="9.9499999999999993" customHeight="1" thickBot="1" x14ac:dyDescent="0.25">
      <c r="C261" s="76">
        <f t="shared" si="5"/>
        <v>1.0555555555555545</v>
      </c>
      <c r="D261" s="329"/>
      <c r="E261" s="582"/>
      <c r="F261" s="582"/>
      <c r="G261" s="582"/>
      <c r="H261" s="582"/>
      <c r="I261" s="330"/>
      <c r="J261" s="329"/>
      <c r="K261" s="582"/>
      <c r="L261" s="329"/>
      <c r="M261" s="330"/>
      <c r="N261" s="329"/>
      <c r="O261" s="330"/>
      <c r="P261" s="329"/>
      <c r="Q261" s="330"/>
      <c r="R261" s="41">
        <v>1.0555555555555545</v>
      </c>
    </row>
    <row r="262" spans="1:19" ht="9.9499999999999993" customHeight="1" thickBot="1" x14ac:dyDescent="0.25">
      <c r="C262" s="76">
        <f t="shared" si="5"/>
        <v>1.0590277777777768</v>
      </c>
      <c r="D262" s="329"/>
      <c r="E262" s="582"/>
      <c r="F262" s="582"/>
      <c r="G262" s="582"/>
      <c r="H262" s="582"/>
      <c r="I262" s="330"/>
      <c r="J262" s="329"/>
      <c r="K262" s="582"/>
      <c r="L262" s="329"/>
      <c r="M262" s="330"/>
      <c r="N262" s="329"/>
      <c r="O262" s="330"/>
      <c r="P262" s="329"/>
      <c r="Q262" s="330"/>
      <c r="R262" s="41">
        <v>1.0590277777777768</v>
      </c>
    </row>
    <row r="263" spans="1:19" ht="9.9499999999999993" customHeight="1" thickBot="1" x14ac:dyDescent="0.25">
      <c r="C263" s="76">
        <f t="shared" si="5"/>
        <v>1.0624999999999991</v>
      </c>
      <c r="D263" s="329"/>
      <c r="E263" s="582"/>
      <c r="F263" s="582"/>
      <c r="G263" s="582"/>
      <c r="H263" s="582"/>
      <c r="I263" s="330"/>
      <c r="J263" s="329"/>
      <c r="K263" s="582"/>
      <c r="L263" s="329"/>
      <c r="M263" s="330"/>
      <c r="N263" s="329"/>
      <c r="O263" s="330"/>
      <c r="P263" s="329"/>
      <c r="Q263" s="330"/>
      <c r="R263" s="41">
        <v>1.0624999999999991</v>
      </c>
    </row>
    <row r="264" spans="1:19" ht="9.9499999999999993" customHeight="1" thickBot="1" x14ac:dyDescent="0.25">
      <c r="C264" s="76">
        <f t="shared" si="5"/>
        <v>1.0659722222222214</v>
      </c>
      <c r="D264" s="329"/>
      <c r="E264" s="582"/>
      <c r="F264" s="582"/>
      <c r="G264" s="582"/>
      <c r="H264" s="582"/>
      <c r="I264" s="330"/>
      <c r="J264" s="329"/>
      <c r="K264" s="582"/>
      <c r="L264" s="329"/>
      <c r="M264" s="330"/>
      <c r="N264" s="329"/>
      <c r="O264" s="330"/>
      <c r="P264" s="329"/>
      <c r="Q264" s="330"/>
      <c r="R264" s="41">
        <v>1.0659722222222214</v>
      </c>
    </row>
    <row r="265" spans="1:19" ht="9.9499999999999993" customHeight="1" thickBot="1" x14ac:dyDescent="0.25">
      <c r="C265" s="76">
        <f t="shared" si="5"/>
        <v>1.0694444444444438</v>
      </c>
      <c r="D265" s="329"/>
      <c r="E265" s="582"/>
      <c r="F265" s="582"/>
      <c r="G265" s="582"/>
      <c r="H265" s="582"/>
      <c r="I265" s="330"/>
      <c r="J265" s="329"/>
      <c r="K265" s="582"/>
      <c r="L265" s="329"/>
      <c r="M265" s="330"/>
      <c r="N265" s="329"/>
      <c r="O265" s="330"/>
      <c r="P265" s="329"/>
      <c r="Q265" s="330"/>
      <c r="R265" s="41">
        <v>1.0694444444444438</v>
      </c>
    </row>
    <row r="266" spans="1:19" ht="9.9499999999999993" customHeight="1" thickBot="1" x14ac:dyDescent="0.25">
      <c r="C266" s="76">
        <f t="shared" si="5"/>
        <v>1.0729166666666661</v>
      </c>
      <c r="D266" s="329"/>
      <c r="E266" s="582"/>
      <c r="F266" s="582"/>
      <c r="G266" s="582"/>
      <c r="H266" s="582"/>
      <c r="I266" s="330"/>
      <c r="J266" s="329"/>
      <c r="K266" s="582"/>
      <c r="L266" s="329"/>
      <c r="M266" s="330"/>
      <c r="N266" s="329"/>
      <c r="O266" s="330"/>
      <c r="P266" s="329"/>
      <c r="Q266" s="330"/>
      <c r="R266" s="41">
        <v>1.0729166666666661</v>
      </c>
    </row>
    <row r="267" spans="1:19" ht="9.9499999999999993" customHeight="1" thickBot="1" x14ac:dyDescent="0.25">
      <c r="C267" s="76">
        <f t="shared" si="5"/>
        <v>1.0763888888888884</v>
      </c>
      <c r="D267" s="329"/>
      <c r="E267" s="582"/>
      <c r="F267" s="582"/>
      <c r="G267" s="582"/>
      <c r="H267" s="582"/>
      <c r="I267" s="330"/>
      <c r="J267" s="329"/>
      <c r="K267" s="582"/>
      <c r="L267" s="329"/>
      <c r="M267" s="330"/>
      <c r="N267" s="329"/>
      <c r="O267" s="330"/>
      <c r="P267" s="329"/>
      <c r="Q267" s="330"/>
      <c r="R267" s="41">
        <v>1.0763888888888884</v>
      </c>
    </row>
    <row r="268" spans="1:19" ht="9.9499999999999993" customHeight="1" thickBot="1" x14ac:dyDescent="0.25">
      <c r="C268" s="76">
        <f t="shared" si="5"/>
        <v>1.0798611111111107</v>
      </c>
      <c r="D268" s="329"/>
      <c r="E268" s="582"/>
      <c r="F268" s="582"/>
      <c r="G268" s="582"/>
      <c r="H268" s="582"/>
      <c r="I268" s="330"/>
      <c r="J268" s="329"/>
      <c r="K268" s="582"/>
      <c r="L268" s="329"/>
      <c r="M268" s="330"/>
      <c r="N268" s="329"/>
      <c r="O268" s="330"/>
      <c r="P268" s="329"/>
      <c r="Q268" s="330"/>
      <c r="R268" s="41">
        <v>1.0798611111111107</v>
      </c>
    </row>
    <row r="269" spans="1:19" ht="9.9499999999999993" customHeight="1" thickBot="1" x14ac:dyDescent="0.25">
      <c r="C269" s="76">
        <f t="shared" si="5"/>
        <v>1.083333333333333</v>
      </c>
      <c r="D269" s="329"/>
      <c r="E269" s="582"/>
      <c r="F269" s="582"/>
      <c r="G269" s="582"/>
      <c r="H269" s="582"/>
      <c r="I269" s="330"/>
      <c r="J269" s="329"/>
      <c r="K269" s="582"/>
      <c r="L269" s="329"/>
      <c r="M269" s="330"/>
      <c r="N269" s="329"/>
      <c r="O269" s="330"/>
      <c r="P269" s="329"/>
      <c r="Q269" s="330"/>
      <c r="R269" s="41">
        <v>1.083333333333333</v>
      </c>
    </row>
    <row r="270" spans="1:19" ht="9.9499999999999993" customHeight="1" thickBot="1" x14ac:dyDescent="0.25">
      <c r="C270" s="76">
        <f t="shared" si="5"/>
        <v>1.0868055555555554</v>
      </c>
      <c r="D270" s="329"/>
      <c r="E270" s="582"/>
      <c r="F270" s="582"/>
      <c r="G270" s="582"/>
      <c r="H270" s="582"/>
      <c r="I270" s="330"/>
      <c r="J270" s="329"/>
      <c r="K270" s="582"/>
      <c r="L270" s="329"/>
      <c r="M270" s="330"/>
      <c r="N270" s="329"/>
      <c r="O270" s="330"/>
      <c r="P270" s="329"/>
      <c r="Q270" s="330"/>
      <c r="R270" s="41">
        <v>1.0868055555555554</v>
      </c>
    </row>
    <row r="271" spans="1:19" ht="9.9499999999999993" customHeight="1" thickBot="1" x14ac:dyDescent="0.25">
      <c r="C271" s="76">
        <f t="shared" si="5"/>
        <v>1.0902777777777777</v>
      </c>
      <c r="D271" s="329"/>
      <c r="E271" s="582"/>
      <c r="F271" s="582"/>
      <c r="G271" s="582"/>
      <c r="H271" s="582"/>
      <c r="I271" s="330"/>
      <c r="J271" s="329"/>
      <c r="K271" s="582"/>
      <c r="L271" s="329"/>
      <c r="M271" s="330"/>
      <c r="N271" s="329"/>
      <c r="O271" s="330"/>
      <c r="P271" s="329"/>
      <c r="Q271" s="330"/>
      <c r="R271" s="41">
        <v>1.0902777777777777</v>
      </c>
    </row>
    <row r="272" spans="1:19" ht="9.9499999999999993" customHeight="1" thickBot="1" x14ac:dyDescent="0.25">
      <c r="C272" s="76">
        <f t="shared" si="5"/>
        <v>1.09375</v>
      </c>
      <c r="D272" s="329"/>
      <c r="E272" s="582"/>
      <c r="F272" s="582"/>
      <c r="G272" s="582"/>
      <c r="H272" s="582"/>
      <c r="I272" s="330"/>
      <c r="J272" s="329"/>
      <c r="K272" s="582"/>
      <c r="L272" s="329"/>
      <c r="M272" s="330"/>
      <c r="N272" s="329"/>
      <c r="O272" s="330"/>
      <c r="P272" s="329"/>
      <c r="Q272" s="330"/>
      <c r="R272" s="41">
        <v>1.09375</v>
      </c>
    </row>
    <row r="273" spans="3:51" s="22" customFormat="1" ht="9.9499999999999993" customHeight="1" thickBot="1" x14ac:dyDescent="0.25">
      <c r="C273" s="76">
        <f t="shared" si="5"/>
        <v>1.0972222222222223</v>
      </c>
      <c r="D273" s="329"/>
      <c r="E273" s="582"/>
      <c r="F273" s="582"/>
      <c r="G273" s="582"/>
      <c r="H273" s="582"/>
      <c r="I273" s="330"/>
      <c r="J273" s="329"/>
      <c r="K273" s="582"/>
      <c r="L273" s="329"/>
      <c r="M273" s="330"/>
      <c r="N273" s="329"/>
      <c r="O273" s="330"/>
      <c r="P273" s="329"/>
      <c r="Q273" s="330"/>
      <c r="R273" s="41">
        <v>1.0972222222222223</v>
      </c>
      <c r="S273" s="1"/>
    </row>
    <row r="274" spans="3:51" s="22" customFormat="1" ht="9.9499999999999993" customHeight="1" thickBot="1" x14ac:dyDescent="0.25">
      <c r="C274" s="76">
        <f t="shared" si="5"/>
        <v>1.1006944444444446</v>
      </c>
      <c r="D274" s="329"/>
      <c r="E274" s="582"/>
      <c r="F274" s="582"/>
      <c r="G274" s="582"/>
      <c r="H274" s="582"/>
      <c r="I274" s="330"/>
      <c r="J274" s="329"/>
      <c r="K274" s="582"/>
      <c r="L274" s="329"/>
      <c r="M274" s="330"/>
      <c r="N274" s="329"/>
      <c r="O274" s="330"/>
      <c r="P274" s="329"/>
      <c r="Q274" s="330"/>
      <c r="R274" s="41">
        <v>1.1006944444444446</v>
      </c>
      <c r="S274" s="1"/>
    </row>
    <row r="275" spans="3:51" s="22" customFormat="1" ht="9.9499999999999993" customHeight="1" thickBot="1" x14ac:dyDescent="0.25">
      <c r="C275" s="76">
        <f t="shared" si="5"/>
        <v>1.104166666666667</v>
      </c>
      <c r="D275" s="329"/>
      <c r="E275" s="582"/>
      <c r="F275" s="582"/>
      <c r="G275" s="582"/>
      <c r="H275" s="582"/>
      <c r="I275" s="330"/>
      <c r="J275" s="329"/>
      <c r="K275" s="582"/>
      <c r="L275" s="329"/>
      <c r="M275" s="330"/>
      <c r="N275" s="329"/>
      <c r="O275" s="330"/>
      <c r="P275" s="329"/>
      <c r="Q275" s="330"/>
      <c r="R275" s="41">
        <v>1.104166666666667</v>
      </c>
      <c r="S275" s="1"/>
    </row>
    <row r="276" spans="3:51" s="22" customFormat="1" ht="9.9499999999999993" customHeight="1" thickBot="1" x14ac:dyDescent="0.25">
      <c r="C276" s="76">
        <f t="shared" si="5"/>
        <v>1.1076388888888893</v>
      </c>
      <c r="D276" s="329"/>
      <c r="E276" s="582"/>
      <c r="F276" s="582"/>
      <c r="G276" s="582"/>
      <c r="H276" s="582"/>
      <c r="I276" s="330"/>
      <c r="J276" s="329"/>
      <c r="K276" s="582"/>
      <c r="L276" s="329"/>
      <c r="M276" s="330"/>
      <c r="N276" s="329"/>
      <c r="O276" s="330"/>
      <c r="P276" s="329"/>
      <c r="Q276" s="330"/>
      <c r="R276" s="41">
        <v>1.1076388888888893</v>
      </c>
      <c r="S276" s="1"/>
    </row>
    <row r="277" spans="3:51" s="22" customFormat="1" ht="9.9499999999999993" customHeight="1" thickBot="1" x14ac:dyDescent="0.25">
      <c r="C277" s="76">
        <f t="shared" si="5"/>
        <v>1.1111111111111116</v>
      </c>
      <c r="D277" s="329"/>
      <c r="E277" s="582"/>
      <c r="F277" s="582"/>
      <c r="G277" s="582"/>
      <c r="H277" s="582"/>
      <c r="I277" s="330"/>
      <c r="J277" s="329"/>
      <c r="K277" s="582"/>
      <c r="L277" s="329"/>
      <c r="M277" s="330"/>
      <c r="N277" s="329"/>
      <c r="O277" s="330"/>
      <c r="P277" s="329"/>
      <c r="Q277" s="330"/>
      <c r="R277" s="41">
        <v>1.1111111111111116</v>
      </c>
      <c r="S277" s="1"/>
    </row>
    <row r="278" spans="3:51" s="22" customFormat="1" ht="9.9499999999999993" customHeight="1" thickBot="1" x14ac:dyDescent="0.25">
      <c r="C278" s="76">
        <f t="shared" si="5"/>
        <v>1.1145833333333339</v>
      </c>
      <c r="D278" s="329"/>
      <c r="E278" s="582"/>
      <c r="F278" s="582"/>
      <c r="G278" s="582"/>
      <c r="H278" s="582"/>
      <c r="I278" s="330"/>
      <c r="J278" s="329"/>
      <c r="K278" s="582"/>
      <c r="L278" s="329"/>
      <c r="M278" s="330"/>
      <c r="N278" s="329"/>
      <c r="O278" s="330"/>
      <c r="P278" s="329"/>
      <c r="Q278" s="330"/>
      <c r="R278" s="41">
        <v>1.1145833333333339</v>
      </c>
      <c r="S278" s="1"/>
    </row>
    <row r="279" spans="3:51" s="22" customFormat="1" ht="9.9499999999999993" customHeight="1" thickBot="1" x14ac:dyDescent="0.25">
      <c r="C279" s="76">
        <f t="shared" si="5"/>
        <v>1.1180555555555562</v>
      </c>
      <c r="D279" s="329"/>
      <c r="E279" s="582"/>
      <c r="F279" s="582"/>
      <c r="G279" s="582"/>
      <c r="H279" s="582"/>
      <c r="I279" s="330"/>
      <c r="J279" s="329"/>
      <c r="K279" s="582"/>
      <c r="L279" s="329"/>
      <c r="M279" s="330"/>
      <c r="N279" s="329"/>
      <c r="O279" s="330"/>
      <c r="P279" s="329"/>
      <c r="Q279" s="330"/>
      <c r="R279" s="41">
        <v>1.1180555555555562</v>
      </c>
      <c r="S279" s="1"/>
    </row>
    <row r="280" spans="3:51" s="22" customFormat="1" ht="9.9499999999999993" customHeight="1" thickBot="1" x14ac:dyDescent="0.25">
      <c r="C280" s="76">
        <f t="shared" ref="C280:C292" si="6">C279+0.00347222222222222</f>
        <v>1.1215277777777786</v>
      </c>
      <c r="D280" s="329"/>
      <c r="E280" s="582"/>
      <c r="F280" s="582"/>
      <c r="G280" s="582"/>
      <c r="H280" s="582"/>
      <c r="I280" s="330"/>
      <c r="J280" s="329"/>
      <c r="K280" s="582"/>
      <c r="L280" s="329"/>
      <c r="M280" s="330"/>
      <c r="N280" s="329"/>
      <c r="O280" s="330"/>
      <c r="P280" s="329"/>
      <c r="Q280" s="330"/>
      <c r="R280" s="41">
        <v>1.1215277777777786</v>
      </c>
      <c r="S280" s="1"/>
      <c r="AP280" s="671" t="s">
        <v>176</v>
      </c>
      <c r="AQ280" s="672"/>
      <c r="AR280" s="672"/>
      <c r="AS280" s="672"/>
      <c r="AT280" s="672"/>
      <c r="AU280" s="672"/>
      <c r="AV280" s="672"/>
      <c r="AW280" s="672"/>
      <c r="AX280" s="672"/>
      <c r="AY280" s="673"/>
    </row>
    <row r="281" spans="3:51" s="22" customFormat="1" ht="9.9499999999999993" customHeight="1" thickBot="1" x14ac:dyDescent="0.25">
      <c r="C281" s="76">
        <f t="shared" si="6"/>
        <v>1.1250000000000009</v>
      </c>
      <c r="D281" s="329"/>
      <c r="E281" s="582"/>
      <c r="F281" s="582"/>
      <c r="G281" s="582"/>
      <c r="H281" s="582"/>
      <c r="I281" s="330"/>
      <c r="J281" s="329"/>
      <c r="K281" s="582"/>
      <c r="L281" s="329"/>
      <c r="M281" s="330"/>
      <c r="N281" s="329"/>
      <c r="O281" s="330"/>
      <c r="P281" s="329"/>
      <c r="Q281" s="330"/>
      <c r="R281" s="41">
        <v>1.1250000000000009</v>
      </c>
      <c r="S281" s="1"/>
      <c r="AP281" s="674"/>
      <c r="AQ281" s="675"/>
      <c r="AR281" s="675"/>
      <c r="AS281" s="675"/>
      <c r="AT281" s="675"/>
      <c r="AU281" s="675"/>
      <c r="AV281" s="675"/>
      <c r="AW281" s="675"/>
      <c r="AX281" s="675"/>
      <c r="AY281" s="676"/>
    </row>
    <row r="282" spans="3:51" s="22" customFormat="1" ht="9.9499999999999993" customHeight="1" thickBot="1" x14ac:dyDescent="0.25">
      <c r="C282" s="76">
        <f t="shared" si="6"/>
        <v>1.1284722222222232</v>
      </c>
      <c r="D282" s="329"/>
      <c r="E282" s="582"/>
      <c r="F282" s="582"/>
      <c r="G282" s="582"/>
      <c r="H282" s="582"/>
      <c r="I282" s="330"/>
      <c r="J282" s="329"/>
      <c r="K282" s="582"/>
      <c r="L282" s="329"/>
      <c r="M282" s="330"/>
      <c r="N282" s="329"/>
      <c r="O282" s="330"/>
      <c r="P282" s="329"/>
      <c r="Q282" s="330"/>
      <c r="R282" s="41">
        <v>1.1284722222222232</v>
      </c>
      <c r="S282" s="1"/>
    </row>
    <row r="283" spans="3:51" s="22" customFormat="1" ht="9.9499999999999993" customHeight="1" thickBot="1" x14ac:dyDescent="0.25">
      <c r="C283" s="76">
        <f t="shared" si="6"/>
        <v>1.1319444444444455</v>
      </c>
      <c r="D283" s="329"/>
      <c r="E283" s="582"/>
      <c r="F283" s="582"/>
      <c r="G283" s="582"/>
      <c r="H283" s="582"/>
      <c r="I283" s="330"/>
      <c r="J283" s="329"/>
      <c r="K283" s="582"/>
      <c r="L283" s="329"/>
      <c r="M283" s="330"/>
      <c r="N283" s="329"/>
      <c r="O283" s="330"/>
      <c r="P283" s="329"/>
      <c r="Q283" s="330"/>
      <c r="R283" s="41">
        <v>1.1319444444444455</v>
      </c>
      <c r="S283" s="1"/>
    </row>
    <row r="284" spans="3:51" s="22" customFormat="1" ht="9.9499999999999993" customHeight="1" thickBot="1" x14ac:dyDescent="0.25">
      <c r="C284" s="76">
        <f t="shared" si="6"/>
        <v>1.1354166666666679</v>
      </c>
      <c r="D284" s="329"/>
      <c r="E284" s="582"/>
      <c r="F284" s="582"/>
      <c r="G284" s="582"/>
      <c r="H284" s="582"/>
      <c r="I284" s="330"/>
      <c r="J284" s="329"/>
      <c r="K284" s="582"/>
      <c r="L284" s="329"/>
      <c r="M284" s="330"/>
      <c r="N284" s="329"/>
      <c r="O284" s="330"/>
      <c r="P284" s="329"/>
      <c r="Q284" s="330"/>
      <c r="R284" s="41">
        <v>1.1354166666666679</v>
      </c>
      <c r="S284" s="1"/>
    </row>
    <row r="285" spans="3:51" s="22" customFormat="1" ht="9.9499999999999993" customHeight="1" thickBot="1" x14ac:dyDescent="0.25">
      <c r="C285" s="76">
        <f t="shared" si="6"/>
        <v>1.1388888888888902</v>
      </c>
      <c r="D285" s="329"/>
      <c r="E285" s="582"/>
      <c r="F285" s="582"/>
      <c r="G285" s="582"/>
      <c r="H285" s="582"/>
      <c r="I285" s="330"/>
      <c r="J285" s="329"/>
      <c r="K285" s="582"/>
      <c r="L285" s="329"/>
      <c r="M285" s="330"/>
      <c r="N285" s="329"/>
      <c r="O285" s="330"/>
      <c r="P285" s="329"/>
      <c r="Q285" s="330"/>
      <c r="R285" s="41">
        <v>1.1388888888888902</v>
      </c>
      <c r="S285" s="1"/>
    </row>
    <row r="286" spans="3:51" s="22" customFormat="1" ht="9.9499999999999993" customHeight="1" thickBot="1" x14ac:dyDescent="0.25">
      <c r="C286" s="76">
        <f t="shared" si="6"/>
        <v>1.1423611111111125</v>
      </c>
      <c r="D286" s="329"/>
      <c r="E286" s="582"/>
      <c r="F286" s="582"/>
      <c r="G286" s="582"/>
      <c r="H286" s="582"/>
      <c r="I286" s="330"/>
      <c r="J286" s="329"/>
      <c r="K286" s="582"/>
      <c r="L286" s="329"/>
      <c r="M286" s="330"/>
      <c r="N286" s="329"/>
      <c r="O286" s="330"/>
      <c r="P286" s="329"/>
      <c r="Q286" s="330"/>
      <c r="R286" s="41">
        <v>1.1423611111111125</v>
      </c>
      <c r="S286" s="1"/>
    </row>
    <row r="287" spans="3:51" s="22" customFormat="1" ht="9.9499999999999993" customHeight="1" thickBot="1" x14ac:dyDescent="0.25">
      <c r="C287" s="76">
        <f t="shared" si="6"/>
        <v>1.1458333333333348</v>
      </c>
      <c r="D287" s="329"/>
      <c r="E287" s="582"/>
      <c r="F287" s="582"/>
      <c r="G287" s="582"/>
      <c r="H287" s="582"/>
      <c r="I287" s="330"/>
      <c r="J287" s="329"/>
      <c r="K287" s="582"/>
      <c r="L287" s="329"/>
      <c r="M287" s="330"/>
      <c r="N287" s="329"/>
      <c r="O287" s="330"/>
      <c r="P287" s="329"/>
      <c r="Q287" s="330"/>
      <c r="R287" s="41">
        <v>1.1458333333333348</v>
      </c>
      <c r="S287" s="1"/>
    </row>
    <row r="288" spans="3:51" s="22" customFormat="1" ht="9.9499999999999993" customHeight="1" thickBot="1" x14ac:dyDescent="0.25">
      <c r="C288" s="76">
        <f t="shared" si="6"/>
        <v>1.1493055555555571</v>
      </c>
      <c r="D288" s="329"/>
      <c r="E288" s="582"/>
      <c r="F288" s="582"/>
      <c r="G288" s="582"/>
      <c r="H288" s="582"/>
      <c r="I288" s="330"/>
      <c r="J288" s="329"/>
      <c r="K288" s="582"/>
      <c r="L288" s="329"/>
      <c r="M288" s="330"/>
      <c r="N288" s="329"/>
      <c r="O288" s="330"/>
      <c r="P288" s="329"/>
      <c r="Q288" s="330"/>
      <c r="R288" s="41">
        <v>1.1493055555555571</v>
      </c>
      <c r="S288" s="1"/>
    </row>
    <row r="289" spans="1:18" ht="9.9499999999999993" customHeight="1" thickBot="1" x14ac:dyDescent="0.25">
      <c r="A289" s="22"/>
      <c r="B289" s="22"/>
      <c r="C289" s="76">
        <f t="shared" si="6"/>
        <v>1.1527777777777795</v>
      </c>
      <c r="D289" s="329"/>
      <c r="E289" s="582"/>
      <c r="F289" s="582"/>
      <c r="G289" s="582"/>
      <c r="H289" s="582"/>
      <c r="I289" s="330"/>
      <c r="J289" s="329"/>
      <c r="K289" s="582"/>
      <c r="L289" s="329"/>
      <c r="M289" s="330"/>
      <c r="N289" s="329"/>
      <c r="O289" s="330"/>
      <c r="P289" s="329"/>
      <c r="Q289" s="330"/>
      <c r="R289" s="41">
        <v>1.1527777777777795</v>
      </c>
    </row>
    <row r="290" spans="1:18" ht="9.9499999999999993" customHeight="1" thickBot="1" x14ac:dyDescent="0.25">
      <c r="A290" s="22"/>
      <c r="B290" s="22"/>
      <c r="C290" s="76">
        <f t="shared" si="6"/>
        <v>1.1562500000000018</v>
      </c>
      <c r="D290" s="329"/>
      <c r="E290" s="582"/>
      <c r="F290" s="582"/>
      <c r="G290" s="582"/>
      <c r="H290" s="582"/>
      <c r="I290" s="330"/>
      <c r="J290" s="329"/>
      <c r="K290" s="582"/>
      <c r="L290" s="329"/>
      <c r="M290" s="330"/>
      <c r="N290" s="329"/>
      <c r="O290" s="330"/>
      <c r="P290" s="329"/>
      <c r="Q290" s="330"/>
      <c r="R290" s="41">
        <v>1.1562500000000018</v>
      </c>
    </row>
    <row r="291" spans="1:18" ht="9.9499999999999993" customHeight="1" thickBot="1" x14ac:dyDescent="0.25">
      <c r="A291" s="22"/>
      <c r="B291" s="22"/>
      <c r="C291" s="76">
        <f t="shared" si="6"/>
        <v>1.1597222222222241</v>
      </c>
      <c r="D291" s="329"/>
      <c r="E291" s="582"/>
      <c r="F291" s="582"/>
      <c r="G291" s="582"/>
      <c r="H291" s="582"/>
      <c r="I291" s="330"/>
      <c r="J291" s="329"/>
      <c r="K291" s="582"/>
      <c r="L291" s="329"/>
      <c r="M291" s="330"/>
      <c r="N291" s="329"/>
      <c r="O291" s="330"/>
      <c r="P291" s="329"/>
      <c r="Q291" s="330"/>
      <c r="R291" s="41">
        <v>1.1597222222222241</v>
      </c>
    </row>
    <row r="292" spans="1:18" ht="9.9499999999999993" customHeight="1" thickBot="1" x14ac:dyDescent="0.25">
      <c r="A292" s="22"/>
      <c r="B292" s="22"/>
      <c r="C292" s="76">
        <f t="shared" si="6"/>
        <v>1.1631944444444464</v>
      </c>
      <c r="D292" s="331"/>
      <c r="E292" s="770"/>
      <c r="F292" s="770"/>
      <c r="G292" s="770"/>
      <c r="H292" s="770"/>
      <c r="I292" s="332"/>
      <c r="J292" s="331"/>
      <c r="K292" s="770"/>
      <c r="L292" s="331"/>
      <c r="M292" s="332"/>
      <c r="N292" s="331"/>
      <c r="O292" s="332"/>
      <c r="P292" s="331"/>
      <c r="Q292" s="332"/>
      <c r="R292" s="41">
        <v>1.1631944444444464</v>
      </c>
    </row>
    <row r="293" spans="1:18" ht="12.75" customHeight="1" x14ac:dyDescent="0.2"/>
    <row r="294" spans="1:18" ht="12.75" customHeight="1" x14ac:dyDescent="0.2"/>
    <row r="295" spans="1:18" ht="12.75" customHeight="1" x14ac:dyDescent="0.2"/>
    <row r="296" spans="1:18" ht="12.75" customHeight="1" x14ac:dyDescent="0.2"/>
    <row r="297" spans="1:18" ht="12.75" customHeight="1" x14ac:dyDescent="0.2"/>
    <row r="298" spans="1:18" ht="12.75" customHeight="1" x14ac:dyDescent="0.2"/>
    <row r="299" spans="1:18" ht="12.75" customHeight="1" x14ac:dyDescent="0.2"/>
    <row r="300" spans="1:18" ht="12.75" customHeight="1" x14ac:dyDescent="0.2"/>
    <row r="301" spans="1:18" ht="12.75" customHeight="1" x14ac:dyDescent="0.2"/>
    <row r="302" spans="1:18" ht="12.75" customHeight="1" x14ac:dyDescent="0.2"/>
    <row r="303" spans="1:18" ht="12.75" customHeight="1" x14ac:dyDescent="0.2"/>
    <row r="304" spans="1:18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</sheetData>
  <mergeCells count="155">
    <mergeCell ref="H210:I215"/>
    <mergeCell ref="L242:M292"/>
    <mergeCell ref="N238:O292"/>
    <mergeCell ref="P242:Q292"/>
    <mergeCell ref="P226:Q241"/>
    <mergeCell ref="F166:G169"/>
    <mergeCell ref="L159:M164"/>
    <mergeCell ref="F138:G154"/>
    <mergeCell ref="H86:K91"/>
    <mergeCell ref="L86:M91"/>
    <mergeCell ref="H185:Q189"/>
    <mergeCell ref="F133:G137"/>
    <mergeCell ref="D119:G124"/>
    <mergeCell ref="F155:G165"/>
    <mergeCell ref="F174:G179"/>
    <mergeCell ref="F180:G183"/>
    <mergeCell ref="D178:E183"/>
    <mergeCell ref="P198:Q214"/>
    <mergeCell ref="L224:M241"/>
    <mergeCell ref="P215:Q225"/>
    <mergeCell ref="J230:K251"/>
    <mergeCell ref="L215:M223"/>
    <mergeCell ref="H216:I233"/>
    <mergeCell ref="H105:Q110"/>
    <mergeCell ref="H92:Q104"/>
    <mergeCell ref="D185:G189"/>
    <mergeCell ref="D197:E214"/>
    <mergeCell ref="F197:G214"/>
    <mergeCell ref="J198:K203"/>
    <mergeCell ref="H111:Q112"/>
    <mergeCell ref="H183:Q184"/>
    <mergeCell ref="D43:E45"/>
    <mergeCell ref="AC244:AD254"/>
    <mergeCell ref="D215:E232"/>
    <mergeCell ref="F215:G223"/>
    <mergeCell ref="F224:G250"/>
    <mergeCell ref="D233:E250"/>
    <mergeCell ref="H191:Q195"/>
    <mergeCell ref="D191:G194"/>
    <mergeCell ref="H198:I209"/>
    <mergeCell ref="Z199:AA204"/>
    <mergeCell ref="J204:K223"/>
    <mergeCell ref="J224:K229"/>
    <mergeCell ref="N198:O202"/>
    <mergeCell ref="L198:M214"/>
    <mergeCell ref="N227:O237"/>
    <mergeCell ref="H234:I250"/>
    <mergeCell ref="D251:I292"/>
    <mergeCell ref="J252:K292"/>
    <mergeCell ref="H176:Q182"/>
    <mergeCell ref="H156:K164"/>
    <mergeCell ref="D53:G61"/>
    <mergeCell ref="D138:E177"/>
    <mergeCell ref="L137:M148"/>
    <mergeCell ref="L149:M158"/>
    <mergeCell ref="F101:G103"/>
    <mergeCell ref="D28:E33"/>
    <mergeCell ref="H28:Q33"/>
    <mergeCell ref="D34:E39"/>
    <mergeCell ref="H34:Q39"/>
    <mergeCell ref="F113:G118"/>
    <mergeCell ref="D113:E118"/>
    <mergeCell ref="D133:E137"/>
    <mergeCell ref="H45:Q60"/>
    <mergeCell ref="H61:Q65"/>
    <mergeCell ref="H66:Q76"/>
    <mergeCell ref="AF30:AG35"/>
    <mergeCell ref="AB59:AE70"/>
    <mergeCell ref="AH59:AK70"/>
    <mergeCell ref="AF59:AG70"/>
    <mergeCell ref="H77:Q85"/>
    <mergeCell ref="F74:G85"/>
    <mergeCell ref="F67:G73"/>
    <mergeCell ref="D101:E107"/>
    <mergeCell ref="F104:G110"/>
    <mergeCell ref="AP167:AY168"/>
    <mergeCell ref="N156:Q164"/>
    <mergeCell ref="Z157:AA161"/>
    <mergeCell ref="AS59:BB71"/>
    <mergeCell ref="AI40:AR49"/>
    <mergeCell ref="AT119:BC127"/>
    <mergeCell ref="AN85:AW90"/>
    <mergeCell ref="AO105:AX106"/>
    <mergeCell ref="AI54:AJ58"/>
    <mergeCell ref="AK54:AL58"/>
    <mergeCell ref="AM54:AN58"/>
    <mergeCell ref="AE54:AF58"/>
    <mergeCell ref="AG54:AH58"/>
    <mergeCell ref="Z45:AC53"/>
    <mergeCell ref="AD137:AE169"/>
    <mergeCell ref="X131:Y143"/>
    <mergeCell ref="Y150:Z155"/>
    <mergeCell ref="N86:Q91"/>
    <mergeCell ref="AY81:BH83"/>
    <mergeCell ref="N137:Q154"/>
    <mergeCell ref="AP280:AY281"/>
    <mergeCell ref="H23:Q27"/>
    <mergeCell ref="H118:Q118"/>
    <mergeCell ref="H133:Q136"/>
    <mergeCell ref="H119:Q124"/>
    <mergeCell ref="H166:Q174"/>
    <mergeCell ref="D190:Q190"/>
    <mergeCell ref="D40:G42"/>
    <mergeCell ref="H40:Q44"/>
    <mergeCell ref="H196:Q197"/>
    <mergeCell ref="W164:X168"/>
    <mergeCell ref="V155:W157"/>
    <mergeCell ref="D111:G112"/>
    <mergeCell ref="AG119:AJ123"/>
    <mergeCell ref="D62:G66"/>
    <mergeCell ref="D86:G91"/>
    <mergeCell ref="D67:E85"/>
    <mergeCell ref="AL162:AM167"/>
    <mergeCell ref="N203:O226"/>
    <mergeCell ref="V240:W249"/>
    <mergeCell ref="AO118:AP122"/>
    <mergeCell ref="D125:Q132"/>
    <mergeCell ref="H137:K154"/>
    <mergeCell ref="AW34:BF39"/>
    <mergeCell ref="I2:N2"/>
    <mergeCell ref="D4:E4"/>
    <mergeCell ref="F4:G4"/>
    <mergeCell ref="H4:I4"/>
    <mergeCell ref="J4:K4"/>
    <mergeCell ref="L4:M4"/>
    <mergeCell ref="N4:O4"/>
    <mergeCell ref="F28:G39"/>
    <mergeCell ref="F22:G27"/>
    <mergeCell ref="D5:E8"/>
    <mergeCell ref="F5:G21"/>
    <mergeCell ref="D9:E27"/>
    <mergeCell ref="AG226:AH237"/>
    <mergeCell ref="P4:Q4"/>
    <mergeCell ref="D195:G196"/>
    <mergeCell ref="D92:G100"/>
    <mergeCell ref="AJ128:AK146"/>
    <mergeCell ref="AG132:AH149"/>
    <mergeCell ref="AC180:AD184"/>
    <mergeCell ref="X206:Y211"/>
    <mergeCell ref="D108:E110"/>
    <mergeCell ref="H113:Q117"/>
    <mergeCell ref="F170:G173"/>
    <mergeCell ref="X108:AA125"/>
    <mergeCell ref="AA90:AD107"/>
    <mergeCell ref="X91:Y95"/>
    <mergeCell ref="V182:W187"/>
    <mergeCell ref="H5:Q22"/>
    <mergeCell ref="AC20:AL27"/>
    <mergeCell ref="U208:V225"/>
    <mergeCell ref="AG211:AH213"/>
    <mergeCell ref="X173:Y178"/>
    <mergeCell ref="W193:AF194"/>
    <mergeCell ref="AA224:AB235"/>
    <mergeCell ref="F43:G52"/>
    <mergeCell ref="D46:E52"/>
  </mergeCells>
  <printOptions horizontalCentered="1"/>
  <pageMargins left="0.23622047244094491" right="0.23622047244094491" top="0.23622047244094491" bottom="0.23622047244094491" header="0.31496062992125984" footer="0.31496062992125984"/>
  <pageSetup paperSize="8" scale="49" fitToHeight="2" orientation="portrait" cellComments="asDisplayed" r:id="rId1"/>
  <headerFooter alignWithMargins="0"/>
  <rowBreaks count="2" manualBreakCount="2">
    <brk id="198" max="21" man="1"/>
    <brk id="229" max="2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307"/>
  <sheetViews>
    <sheetView view="pageBreakPreview" topLeftCell="C136" zoomScale="80" zoomScaleNormal="75" zoomScaleSheetLayoutView="80" workbookViewId="0">
      <selection activeCell="F216" sqref="F216:G224"/>
    </sheetView>
  </sheetViews>
  <sheetFormatPr baseColWidth="10" defaultColWidth="11.42578125" defaultRowHeight="12.75" x14ac:dyDescent="0.2"/>
  <cols>
    <col min="1" max="1" width="3.85546875" style="1" hidden="1" customWidth="1"/>
    <col min="2" max="2" width="3.85546875" style="1" customWidth="1"/>
    <col min="3" max="3" width="8.7109375" style="2" customWidth="1"/>
    <col min="4" max="4" width="6.7109375" style="4" customWidth="1"/>
    <col min="5" max="5" width="31.140625" style="3" customWidth="1"/>
    <col min="6" max="6" width="6.7109375" style="4" customWidth="1"/>
    <col min="7" max="7" width="31.140625" style="3" customWidth="1"/>
    <col min="8" max="8" width="6.7109375" style="4" customWidth="1"/>
    <col min="9" max="9" width="31.140625" style="3" customWidth="1"/>
    <col min="10" max="10" width="6.7109375" style="4" customWidth="1"/>
    <col min="11" max="11" width="31.140625" style="3" customWidth="1"/>
    <col min="12" max="12" width="6.7109375" style="4" customWidth="1"/>
    <col min="13" max="13" width="31.140625" style="3" customWidth="1"/>
    <col min="14" max="14" width="6.7109375" style="4" customWidth="1"/>
    <col min="15" max="15" width="31.140625" style="3" customWidth="1"/>
    <col min="16" max="16" width="6.7109375" style="4" customWidth="1"/>
    <col min="17" max="17" width="31.140625" style="3" customWidth="1"/>
    <col min="18" max="18" width="10.42578125" style="2" bestFit="1" customWidth="1"/>
    <col min="19" max="19" width="6.42578125" style="1" hidden="1" customWidth="1"/>
    <col min="20" max="16384" width="11.42578125" style="22"/>
  </cols>
  <sheetData>
    <row r="1" spans="1:43" ht="13.5" customHeight="1" x14ac:dyDescent="0.2"/>
    <row r="2" spans="1:43" ht="18" x14ac:dyDescent="0.2">
      <c r="C2" s="2" t="s">
        <v>1</v>
      </c>
      <c r="E2" s="21"/>
      <c r="I2" s="549" t="s">
        <v>150</v>
      </c>
      <c r="J2" s="550"/>
      <c r="K2" s="549"/>
      <c r="L2" s="550"/>
      <c r="M2" s="549"/>
      <c r="N2" s="550"/>
    </row>
    <row r="3" spans="1:43" ht="13.5" customHeight="1" thickBot="1" x14ac:dyDescent="0.25">
      <c r="K3" s="21"/>
    </row>
    <row r="4" spans="1:43" s="18" customFormat="1" ht="66.75" customHeight="1" thickBot="1" x14ac:dyDescent="0.25">
      <c r="A4" s="19"/>
      <c r="B4" s="19"/>
      <c r="C4" s="20"/>
      <c r="D4" s="551" t="s">
        <v>4</v>
      </c>
      <c r="E4" s="552"/>
      <c r="F4" s="551" t="s">
        <v>5</v>
      </c>
      <c r="G4" s="552"/>
      <c r="H4" s="553" t="s">
        <v>6</v>
      </c>
      <c r="I4" s="554"/>
      <c r="J4" s="553" t="s">
        <v>7</v>
      </c>
      <c r="K4" s="554"/>
      <c r="L4" s="553" t="s">
        <v>8</v>
      </c>
      <c r="M4" s="554"/>
      <c r="N4" s="553" t="s">
        <v>9</v>
      </c>
      <c r="O4" s="554"/>
      <c r="P4" s="553" t="s">
        <v>10</v>
      </c>
      <c r="Q4" s="554"/>
      <c r="R4" s="20"/>
      <c r="S4" s="19"/>
      <c r="AH4" s="536" t="s">
        <v>14</v>
      </c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s="18" customFormat="1" ht="9.9499999999999993" customHeight="1" thickBot="1" x14ac:dyDescent="0.25">
      <c r="A5" s="19"/>
      <c r="B5" s="19"/>
      <c r="C5" s="5">
        <f>C292+0.00347222222222222</f>
        <v>1.1666666666666687</v>
      </c>
      <c r="D5" s="282" t="s">
        <v>11</v>
      </c>
      <c r="E5" s="285"/>
      <c r="F5" s="284" t="s">
        <v>12</v>
      </c>
      <c r="G5" s="555"/>
      <c r="R5" s="41">
        <v>1.1666666666666687</v>
      </c>
      <c r="S5" s="19"/>
      <c r="AH5" s="236"/>
      <c r="AI5" s="237"/>
      <c r="AJ5" s="237"/>
      <c r="AK5" s="237"/>
      <c r="AL5" s="237"/>
      <c r="AM5" s="237"/>
      <c r="AN5" s="237"/>
      <c r="AO5" s="237"/>
      <c r="AP5" s="237"/>
      <c r="AQ5" s="238"/>
    </row>
    <row r="6" spans="1:43" s="18" customFormat="1" ht="9.9499999999999993" customHeight="1" thickBot="1" x14ac:dyDescent="0.25">
      <c r="A6" s="19"/>
      <c r="B6" s="19"/>
      <c r="C6" s="5">
        <f t="shared" ref="C6:C22" si="0">C5+0.00347222222222222</f>
        <v>1.1701388888888911</v>
      </c>
      <c r="D6" s="435"/>
      <c r="E6" s="287"/>
      <c r="F6" s="556"/>
      <c r="G6" s="556"/>
      <c r="R6" s="41">
        <v>1.1701388888888911</v>
      </c>
      <c r="S6" s="19"/>
      <c r="AH6" s="236"/>
      <c r="AI6" s="237"/>
      <c r="AJ6" s="237"/>
      <c r="AK6" s="237"/>
      <c r="AL6" s="237"/>
      <c r="AM6" s="237"/>
      <c r="AN6" s="237"/>
      <c r="AO6" s="237"/>
      <c r="AP6" s="237"/>
      <c r="AQ6" s="238"/>
    </row>
    <row r="7" spans="1:43" s="18" customFormat="1" ht="9.9499999999999993" customHeight="1" thickBot="1" x14ac:dyDescent="0.25">
      <c r="A7" s="19"/>
      <c r="B7" s="19"/>
      <c r="C7" s="5">
        <f t="shared" si="0"/>
        <v>1.1736111111111134</v>
      </c>
      <c r="D7" s="435"/>
      <c r="E7" s="287"/>
      <c r="F7" s="556"/>
      <c r="G7" s="556"/>
      <c r="R7" s="41">
        <v>1.1736111111111134</v>
      </c>
      <c r="S7" s="19"/>
      <c r="AH7" s="236"/>
      <c r="AI7" s="237"/>
      <c r="AJ7" s="237"/>
      <c r="AK7" s="237"/>
      <c r="AL7" s="237"/>
      <c r="AM7" s="237"/>
      <c r="AN7" s="237"/>
      <c r="AO7" s="237"/>
      <c r="AP7" s="237"/>
      <c r="AQ7" s="238"/>
    </row>
    <row r="8" spans="1:43" s="18" customFormat="1" ht="9.9499999999999993" customHeight="1" thickBot="1" x14ac:dyDescent="0.25">
      <c r="A8" s="19"/>
      <c r="B8" s="19"/>
      <c r="C8" s="5">
        <f t="shared" si="0"/>
        <v>1.1770833333333357</v>
      </c>
      <c r="D8" s="435"/>
      <c r="E8" s="287"/>
      <c r="F8" s="556"/>
      <c r="G8" s="556"/>
      <c r="R8" s="41">
        <v>1.1770833333333357</v>
      </c>
      <c r="S8" s="19"/>
      <c r="AH8" s="239"/>
      <c r="AI8" s="240"/>
      <c r="AJ8" s="240"/>
      <c r="AK8" s="240"/>
      <c r="AL8" s="240"/>
      <c r="AM8" s="240"/>
      <c r="AN8" s="240"/>
      <c r="AO8" s="240"/>
      <c r="AP8" s="240"/>
      <c r="AQ8" s="241"/>
    </row>
    <row r="9" spans="1:43" s="18" customFormat="1" ht="9.9499999999999993" customHeight="1" thickBot="1" x14ac:dyDescent="0.25">
      <c r="A9" s="19"/>
      <c r="B9" s="19"/>
      <c r="C9" s="5">
        <f t="shared" si="0"/>
        <v>1.180555555555558</v>
      </c>
      <c r="D9" s="435"/>
      <c r="E9" s="287"/>
      <c r="F9" s="556"/>
      <c r="G9" s="556"/>
      <c r="R9" s="41">
        <v>1.180555555555558</v>
      </c>
      <c r="S9" s="19"/>
      <c r="AH9" s="558" t="s">
        <v>15</v>
      </c>
      <c r="AI9" s="559"/>
      <c r="AJ9" s="559"/>
      <c r="AK9" s="559"/>
      <c r="AL9" s="559"/>
      <c r="AM9" s="559"/>
      <c r="AN9" s="559"/>
      <c r="AO9" s="559"/>
      <c r="AP9" s="559"/>
      <c r="AQ9" s="560"/>
    </row>
    <row r="10" spans="1:43" s="18" customFormat="1" ht="9.9499999999999993" customHeight="1" thickBot="1" x14ac:dyDescent="0.25">
      <c r="A10" s="19"/>
      <c r="B10" s="19"/>
      <c r="C10" s="5">
        <f t="shared" si="0"/>
        <v>1.1840277777777803</v>
      </c>
      <c r="D10" s="435"/>
      <c r="E10" s="287"/>
      <c r="F10" s="556"/>
      <c r="G10" s="556"/>
      <c r="H10" s="671" t="s">
        <v>124</v>
      </c>
      <c r="I10" s="672"/>
      <c r="J10" s="672"/>
      <c r="K10" s="672"/>
      <c r="L10" s="672"/>
      <c r="M10" s="672"/>
      <c r="N10" s="672"/>
      <c r="O10" s="672"/>
      <c r="P10" s="672"/>
      <c r="Q10" s="673"/>
      <c r="R10" s="41">
        <v>1.1840277777777803</v>
      </c>
      <c r="S10" s="19"/>
      <c r="AH10" s="561"/>
      <c r="AI10" s="562"/>
      <c r="AJ10" s="562"/>
      <c r="AK10" s="562"/>
      <c r="AL10" s="562"/>
      <c r="AM10" s="562"/>
      <c r="AN10" s="562"/>
      <c r="AO10" s="562"/>
      <c r="AP10" s="562"/>
      <c r="AQ10" s="563"/>
    </row>
    <row r="11" spans="1:43" s="18" customFormat="1" ht="9.9499999999999993" customHeight="1" thickBot="1" x14ac:dyDescent="0.25">
      <c r="A11" s="19"/>
      <c r="B11" s="19"/>
      <c r="C11" s="5">
        <f t="shared" si="0"/>
        <v>1.1875000000000027</v>
      </c>
      <c r="D11" s="435"/>
      <c r="E11" s="287"/>
      <c r="F11" s="556"/>
      <c r="G11" s="556"/>
      <c r="H11" s="677"/>
      <c r="I11" s="678"/>
      <c r="J11" s="678"/>
      <c r="K11" s="678"/>
      <c r="L11" s="678"/>
      <c r="M11" s="678"/>
      <c r="N11" s="678"/>
      <c r="O11" s="678"/>
      <c r="P11" s="678"/>
      <c r="Q11" s="679"/>
      <c r="R11" s="41">
        <v>1.1875000000000027</v>
      </c>
      <c r="S11" s="19"/>
      <c r="AH11" s="561"/>
      <c r="AI11" s="562"/>
      <c r="AJ11" s="562"/>
      <c r="AK11" s="562"/>
      <c r="AL11" s="562"/>
      <c r="AM11" s="562"/>
      <c r="AN11" s="562"/>
      <c r="AO11" s="562"/>
      <c r="AP11" s="562"/>
      <c r="AQ11" s="563"/>
    </row>
    <row r="12" spans="1:43" s="18" customFormat="1" ht="9.9499999999999993" customHeight="1" thickBot="1" x14ac:dyDescent="0.25">
      <c r="A12" s="19"/>
      <c r="B12" s="19"/>
      <c r="C12" s="5">
        <f t="shared" si="0"/>
        <v>1.190972222222225</v>
      </c>
      <c r="D12" s="435"/>
      <c r="E12" s="287"/>
      <c r="F12" s="556"/>
      <c r="G12" s="556"/>
      <c r="H12" s="677"/>
      <c r="I12" s="678"/>
      <c r="J12" s="678"/>
      <c r="K12" s="678"/>
      <c r="L12" s="678"/>
      <c r="M12" s="678"/>
      <c r="N12" s="678"/>
      <c r="O12" s="678"/>
      <c r="P12" s="678"/>
      <c r="Q12" s="679"/>
      <c r="R12" s="41">
        <v>1.190972222222225</v>
      </c>
      <c r="S12" s="19"/>
      <c r="AH12" s="561"/>
      <c r="AI12" s="562"/>
      <c r="AJ12" s="562"/>
      <c r="AK12" s="562"/>
      <c r="AL12" s="562"/>
      <c r="AM12" s="562"/>
      <c r="AN12" s="562"/>
      <c r="AO12" s="562"/>
      <c r="AP12" s="562"/>
      <c r="AQ12" s="563"/>
    </row>
    <row r="13" spans="1:43" s="18" customFormat="1" ht="9.9499999999999993" customHeight="1" thickBot="1" x14ac:dyDescent="0.25">
      <c r="A13" s="19"/>
      <c r="B13" s="19"/>
      <c r="C13" s="5">
        <f t="shared" si="0"/>
        <v>1.1944444444444473</v>
      </c>
      <c r="D13" s="435"/>
      <c r="E13" s="287"/>
      <c r="F13" s="556"/>
      <c r="G13" s="556"/>
      <c r="H13" s="677"/>
      <c r="I13" s="678"/>
      <c r="J13" s="678"/>
      <c r="K13" s="678"/>
      <c r="L13" s="678"/>
      <c r="M13" s="678"/>
      <c r="N13" s="678"/>
      <c r="O13" s="678"/>
      <c r="P13" s="678"/>
      <c r="Q13" s="679"/>
      <c r="R13" s="41">
        <v>1.1944444444444473</v>
      </c>
      <c r="S13" s="19"/>
      <c r="AH13" s="561"/>
      <c r="AI13" s="562"/>
      <c r="AJ13" s="562"/>
      <c r="AK13" s="562"/>
      <c r="AL13" s="562"/>
      <c r="AM13" s="562"/>
      <c r="AN13" s="562"/>
      <c r="AO13" s="562"/>
      <c r="AP13" s="562"/>
      <c r="AQ13" s="563"/>
    </row>
    <row r="14" spans="1:43" s="18" customFormat="1" ht="9.9499999999999993" customHeight="1" thickBot="1" x14ac:dyDescent="0.25">
      <c r="A14" s="19"/>
      <c r="B14" s="19"/>
      <c r="C14" s="5">
        <f t="shared" si="0"/>
        <v>1.1979166666666696</v>
      </c>
      <c r="D14" s="435"/>
      <c r="E14" s="287"/>
      <c r="F14" s="556"/>
      <c r="G14" s="556"/>
      <c r="H14" s="674"/>
      <c r="I14" s="675"/>
      <c r="J14" s="675"/>
      <c r="K14" s="675"/>
      <c r="L14" s="675"/>
      <c r="M14" s="675"/>
      <c r="N14" s="675"/>
      <c r="O14" s="675"/>
      <c r="P14" s="675"/>
      <c r="Q14" s="676"/>
      <c r="R14" s="41">
        <v>1.1979166666666696</v>
      </c>
      <c r="S14" s="19"/>
      <c r="AH14" s="564"/>
      <c r="AI14" s="557"/>
      <c r="AJ14" s="557"/>
      <c r="AK14" s="557"/>
      <c r="AL14" s="557"/>
      <c r="AM14" s="557"/>
      <c r="AN14" s="557"/>
      <c r="AO14" s="557"/>
      <c r="AP14" s="557"/>
      <c r="AQ14" s="565"/>
    </row>
    <row r="15" spans="1:43" s="18" customFormat="1" ht="9.9499999999999993" customHeight="1" thickBot="1" x14ac:dyDescent="0.25">
      <c r="A15" s="19"/>
      <c r="B15" s="19"/>
      <c r="C15" s="5">
        <f t="shared" si="0"/>
        <v>1.2013888888888919</v>
      </c>
      <c r="D15" s="435"/>
      <c r="E15" s="287"/>
      <c r="F15" s="556"/>
      <c r="G15" s="556"/>
      <c r="H15" s="671" t="s">
        <v>125</v>
      </c>
      <c r="I15" s="672"/>
      <c r="J15" s="672"/>
      <c r="K15" s="672"/>
      <c r="L15" s="672"/>
      <c r="M15" s="672"/>
      <c r="N15" s="672"/>
      <c r="O15" s="672"/>
      <c r="P15" s="672"/>
      <c r="Q15" s="673"/>
      <c r="R15" s="41">
        <v>1.2013888888888919</v>
      </c>
      <c r="S15" s="19"/>
    </row>
    <row r="16" spans="1:43" s="18" customFormat="1" ht="9.9499999999999993" customHeight="1" thickBot="1" x14ac:dyDescent="0.25">
      <c r="A16" s="19"/>
      <c r="B16" s="19"/>
      <c r="C16" s="5">
        <f t="shared" si="0"/>
        <v>1.2048611111111143</v>
      </c>
      <c r="D16" s="435"/>
      <c r="E16" s="287"/>
      <c r="F16" s="556"/>
      <c r="G16" s="556"/>
      <c r="H16" s="674"/>
      <c r="I16" s="675"/>
      <c r="J16" s="675"/>
      <c r="K16" s="675"/>
      <c r="L16" s="675"/>
      <c r="M16" s="675"/>
      <c r="N16" s="675"/>
      <c r="O16" s="675"/>
      <c r="P16" s="675"/>
      <c r="Q16" s="676"/>
      <c r="R16" s="41">
        <v>1.2048611111111143</v>
      </c>
      <c r="S16" s="19"/>
      <c r="AH16" s="438" t="s">
        <v>13</v>
      </c>
      <c r="AI16" s="439"/>
      <c r="AJ16" s="439"/>
      <c r="AK16" s="439"/>
      <c r="AL16" s="439"/>
      <c r="AM16" s="439"/>
      <c r="AN16" s="439"/>
      <c r="AO16" s="439"/>
      <c r="AP16" s="439"/>
      <c r="AQ16" s="440"/>
    </row>
    <row r="17" spans="1:43" s="18" customFormat="1" ht="9.9499999999999993" customHeight="1" thickBot="1" x14ac:dyDescent="0.25">
      <c r="A17" s="19"/>
      <c r="B17" s="19"/>
      <c r="C17" s="5">
        <f t="shared" si="0"/>
        <v>1.2083333333333366</v>
      </c>
      <c r="D17" s="435"/>
      <c r="E17" s="287"/>
      <c r="F17" s="556"/>
      <c r="G17" s="556"/>
      <c r="H17" s="800" t="s">
        <v>126</v>
      </c>
      <c r="I17" s="801"/>
      <c r="J17" s="801"/>
      <c r="K17" s="801"/>
      <c r="L17" s="801"/>
      <c r="M17" s="801"/>
      <c r="N17" s="801"/>
      <c r="O17" s="801"/>
      <c r="P17" s="801"/>
      <c r="Q17" s="802"/>
      <c r="R17" s="41">
        <v>1.2083333333333366</v>
      </c>
      <c r="S17" s="19"/>
      <c r="AH17" s="441"/>
      <c r="AI17" s="442"/>
      <c r="AJ17" s="442"/>
      <c r="AK17" s="442"/>
      <c r="AL17" s="442"/>
      <c r="AM17" s="442"/>
      <c r="AN17" s="442"/>
      <c r="AO17" s="442"/>
      <c r="AP17" s="442"/>
      <c r="AQ17" s="443"/>
    </row>
    <row r="18" spans="1:43" s="18" customFormat="1" ht="9.9499999999999993" customHeight="1" thickBot="1" x14ac:dyDescent="0.25">
      <c r="A18" s="19"/>
      <c r="B18" s="19"/>
      <c r="C18" s="5">
        <f t="shared" si="0"/>
        <v>1.2118055555555589</v>
      </c>
      <c r="D18" s="435"/>
      <c r="E18" s="287"/>
      <c r="F18" s="556"/>
      <c r="G18" s="556"/>
      <c r="H18" s="803"/>
      <c r="I18" s="487"/>
      <c r="J18" s="487"/>
      <c r="K18" s="487"/>
      <c r="L18" s="487"/>
      <c r="M18" s="487"/>
      <c r="N18" s="487"/>
      <c r="O18" s="487"/>
      <c r="P18" s="487"/>
      <c r="Q18" s="804"/>
      <c r="R18" s="41">
        <v>1.2118055555555589</v>
      </c>
      <c r="S18" s="19"/>
      <c r="AH18" s="441"/>
      <c r="AI18" s="442"/>
      <c r="AJ18" s="442"/>
      <c r="AK18" s="442"/>
      <c r="AL18" s="442"/>
      <c r="AM18" s="442"/>
      <c r="AN18" s="442"/>
      <c r="AO18" s="442"/>
      <c r="AP18" s="442"/>
      <c r="AQ18" s="443"/>
    </row>
    <row r="19" spans="1:43" s="18" customFormat="1" ht="9.9499999999999993" customHeight="1" thickBot="1" x14ac:dyDescent="0.25">
      <c r="A19" s="19"/>
      <c r="B19" s="19"/>
      <c r="C19" s="5">
        <f t="shared" si="0"/>
        <v>1.2152777777777812</v>
      </c>
      <c r="D19" s="435"/>
      <c r="E19" s="287"/>
      <c r="F19" s="556"/>
      <c r="G19" s="556"/>
      <c r="H19" s="803"/>
      <c r="I19" s="487"/>
      <c r="J19" s="487"/>
      <c r="K19" s="487"/>
      <c r="L19" s="487"/>
      <c r="M19" s="487"/>
      <c r="N19" s="487"/>
      <c r="O19" s="487"/>
      <c r="P19" s="487"/>
      <c r="Q19" s="804"/>
      <c r="R19" s="41">
        <v>1.2152777777777812</v>
      </c>
      <c r="S19" s="19"/>
      <c r="AH19" s="441"/>
      <c r="AI19" s="442"/>
      <c r="AJ19" s="442"/>
      <c r="AK19" s="442"/>
      <c r="AL19" s="442"/>
      <c r="AM19" s="442"/>
      <c r="AN19" s="442"/>
      <c r="AO19" s="442"/>
      <c r="AP19" s="442"/>
      <c r="AQ19" s="443"/>
    </row>
    <row r="20" spans="1:43" s="18" customFormat="1" ht="9.9499999999999993" customHeight="1" thickBot="1" x14ac:dyDescent="0.25">
      <c r="A20" s="19"/>
      <c r="B20" s="19"/>
      <c r="C20" s="5">
        <f t="shared" si="0"/>
        <v>1.2187500000000036</v>
      </c>
      <c r="D20" s="435"/>
      <c r="E20" s="287"/>
      <c r="F20" s="556"/>
      <c r="G20" s="556"/>
      <c r="H20" s="803"/>
      <c r="I20" s="487"/>
      <c r="J20" s="487"/>
      <c r="K20" s="487"/>
      <c r="L20" s="487"/>
      <c r="M20" s="487"/>
      <c r="N20" s="487"/>
      <c r="O20" s="487"/>
      <c r="P20" s="487"/>
      <c r="Q20" s="804"/>
      <c r="R20" s="41">
        <v>1.2187500000000036</v>
      </c>
      <c r="S20" s="19"/>
      <c r="AH20" s="441"/>
      <c r="AI20" s="442"/>
      <c r="AJ20" s="442"/>
      <c r="AK20" s="442"/>
      <c r="AL20" s="442"/>
      <c r="AM20" s="442"/>
      <c r="AN20" s="442"/>
      <c r="AO20" s="442"/>
      <c r="AP20" s="442"/>
      <c r="AQ20" s="443"/>
    </row>
    <row r="21" spans="1:43" s="18" customFormat="1" ht="9.9499999999999993" customHeight="1" thickBot="1" x14ac:dyDescent="0.25">
      <c r="A21" s="19"/>
      <c r="B21" s="19"/>
      <c r="C21" s="5">
        <f t="shared" si="0"/>
        <v>1.2222222222222259</v>
      </c>
      <c r="D21" s="435"/>
      <c r="E21" s="287"/>
      <c r="F21" s="556"/>
      <c r="G21" s="556"/>
      <c r="H21" s="805"/>
      <c r="I21" s="806"/>
      <c r="J21" s="806"/>
      <c r="K21" s="806"/>
      <c r="L21" s="806"/>
      <c r="M21" s="806"/>
      <c r="N21" s="806"/>
      <c r="O21" s="806"/>
      <c r="P21" s="806"/>
      <c r="Q21" s="807"/>
      <c r="R21" s="41">
        <v>1.2222222222222259</v>
      </c>
      <c r="S21" s="19"/>
      <c r="AH21" s="441"/>
      <c r="AI21" s="442"/>
      <c r="AJ21" s="442"/>
      <c r="AK21" s="442"/>
      <c r="AL21" s="442"/>
      <c r="AM21" s="442"/>
      <c r="AN21" s="442"/>
      <c r="AO21" s="442"/>
      <c r="AP21" s="442"/>
      <c r="AQ21" s="443"/>
    </row>
    <row r="22" spans="1:43" s="18" customFormat="1" ht="9.9499999999999993" customHeight="1" thickBot="1" x14ac:dyDescent="0.25">
      <c r="A22" s="19"/>
      <c r="B22" s="19"/>
      <c r="C22" s="5">
        <f t="shared" si="0"/>
        <v>1.2256944444444482</v>
      </c>
      <c r="D22" s="435"/>
      <c r="E22" s="287"/>
      <c r="F22" s="557"/>
      <c r="G22" s="557"/>
      <c r="H22" s="893"/>
      <c r="I22" s="894"/>
      <c r="J22" s="894"/>
      <c r="K22" s="894"/>
      <c r="L22" s="894"/>
      <c r="M22" s="894"/>
      <c r="N22" s="894"/>
      <c r="O22" s="894"/>
      <c r="P22" s="894"/>
      <c r="Q22" s="895"/>
      <c r="R22" s="41">
        <v>1.2256944444444482</v>
      </c>
      <c r="S22" s="19"/>
      <c r="AH22" s="441"/>
      <c r="AI22" s="442"/>
      <c r="AJ22" s="442"/>
      <c r="AK22" s="442"/>
      <c r="AL22" s="442"/>
      <c r="AM22" s="442"/>
      <c r="AN22" s="442"/>
      <c r="AO22" s="442"/>
      <c r="AP22" s="442"/>
      <c r="AQ22" s="443"/>
    </row>
    <row r="23" spans="1:43" ht="9.9499999999999993" customHeight="1" thickBot="1" x14ac:dyDescent="0.25">
      <c r="A23" s="1">
        <v>3.472222222222222E-3</v>
      </c>
      <c r="C23" s="7">
        <v>0.22916666666666666</v>
      </c>
      <c r="D23" s="435"/>
      <c r="E23" s="287"/>
      <c r="F23" s="493" t="s">
        <v>16</v>
      </c>
      <c r="G23" s="566"/>
      <c r="H23" s="896"/>
      <c r="I23" s="897"/>
      <c r="J23" s="897"/>
      <c r="K23" s="897"/>
      <c r="L23" s="897"/>
      <c r="M23" s="897"/>
      <c r="N23" s="897"/>
      <c r="O23" s="897"/>
      <c r="P23" s="897"/>
      <c r="Q23" s="898"/>
      <c r="R23" s="30">
        <v>0.22916666666666666</v>
      </c>
      <c r="S23" s="1">
        <v>3.472222222222222E-3</v>
      </c>
      <c r="AH23" s="441"/>
      <c r="AI23" s="442"/>
      <c r="AJ23" s="442"/>
      <c r="AK23" s="442"/>
      <c r="AL23" s="442"/>
      <c r="AM23" s="442"/>
      <c r="AN23" s="442"/>
      <c r="AO23" s="442"/>
      <c r="AP23" s="442"/>
      <c r="AQ23" s="443"/>
    </row>
    <row r="24" spans="1:43" ht="9.9499999999999993" customHeight="1" thickBot="1" x14ac:dyDescent="0.25">
      <c r="A24" s="1">
        <v>3.472222222222222E-3</v>
      </c>
      <c r="C24" s="7">
        <f t="shared" ref="C24:C87" si="1">C23+0.00347222222222222</f>
        <v>0.23263888888888887</v>
      </c>
      <c r="D24" s="435"/>
      <c r="E24" s="287"/>
      <c r="F24" s="567"/>
      <c r="G24" s="567"/>
      <c r="H24" s="896"/>
      <c r="I24" s="897"/>
      <c r="J24" s="897"/>
      <c r="K24" s="897"/>
      <c r="L24" s="897"/>
      <c r="M24" s="897"/>
      <c r="N24" s="897"/>
      <c r="O24" s="897"/>
      <c r="P24" s="897"/>
      <c r="Q24" s="898"/>
      <c r="R24" s="30">
        <v>0.23263888888888887</v>
      </c>
      <c r="S24" s="1">
        <v>3.472222222222222E-3</v>
      </c>
      <c r="AH24" s="441"/>
      <c r="AI24" s="442"/>
      <c r="AJ24" s="442"/>
      <c r="AK24" s="442"/>
      <c r="AL24" s="442"/>
      <c r="AM24" s="442"/>
      <c r="AN24" s="442"/>
      <c r="AO24" s="442"/>
      <c r="AP24" s="442"/>
      <c r="AQ24" s="443"/>
    </row>
    <row r="25" spans="1:43" ht="9.9499999999999993" customHeight="1" thickBot="1" x14ac:dyDescent="0.25">
      <c r="A25" s="1">
        <v>3.472222222222222E-3</v>
      </c>
      <c r="C25" s="7">
        <f t="shared" si="1"/>
        <v>0.23611111111111108</v>
      </c>
      <c r="D25" s="435"/>
      <c r="E25" s="287"/>
      <c r="F25" s="567"/>
      <c r="G25" s="567"/>
      <c r="H25" s="896"/>
      <c r="I25" s="897"/>
      <c r="J25" s="897"/>
      <c r="K25" s="897"/>
      <c r="L25" s="897"/>
      <c r="M25" s="897"/>
      <c r="N25" s="897"/>
      <c r="O25" s="897"/>
      <c r="P25" s="897"/>
      <c r="Q25" s="898"/>
      <c r="R25" s="30">
        <v>0.23611111111111108</v>
      </c>
      <c r="S25" s="1">
        <v>3.472222222222222E-3</v>
      </c>
      <c r="AH25" s="441"/>
      <c r="AI25" s="442"/>
      <c r="AJ25" s="442"/>
      <c r="AK25" s="442"/>
      <c r="AL25" s="442"/>
      <c r="AM25" s="442"/>
      <c r="AN25" s="442"/>
      <c r="AO25" s="442"/>
      <c r="AP25" s="442"/>
      <c r="AQ25" s="443"/>
    </row>
    <row r="26" spans="1:43" ht="9.9499999999999993" customHeight="1" thickBot="1" x14ac:dyDescent="0.25">
      <c r="A26" s="1">
        <v>3.472222222222222E-3</v>
      </c>
      <c r="C26" s="7">
        <f t="shared" si="1"/>
        <v>0.23958333333333329</v>
      </c>
      <c r="D26" s="435"/>
      <c r="E26" s="287"/>
      <c r="F26" s="567"/>
      <c r="G26" s="567"/>
      <c r="H26" s="896"/>
      <c r="I26" s="897"/>
      <c r="J26" s="897"/>
      <c r="K26" s="897"/>
      <c r="L26" s="897"/>
      <c r="M26" s="897"/>
      <c r="N26" s="897"/>
      <c r="O26" s="897"/>
      <c r="P26" s="897"/>
      <c r="Q26" s="898"/>
      <c r="R26" s="30">
        <v>0.23958333333333329</v>
      </c>
      <c r="S26" s="1">
        <v>3.472222222222222E-3</v>
      </c>
      <c r="AH26" s="441"/>
      <c r="AI26" s="442"/>
      <c r="AJ26" s="442"/>
      <c r="AK26" s="442"/>
      <c r="AL26" s="442"/>
      <c r="AM26" s="442"/>
      <c r="AN26" s="442"/>
      <c r="AO26" s="442"/>
      <c r="AP26" s="442"/>
      <c r="AQ26" s="443"/>
    </row>
    <row r="27" spans="1:43" ht="9.9499999999999993" customHeight="1" thickBot="1" x14ac:dyDescent="0.25">
      <c r="A27" s="1">
        <v>3.472222222222222E-3</v>
      </c>
      <c r="C27" s="7">
        <f t="shared" si="1"/>
        <v>0.2430555555555555</v>
      </c>
      <c r="D27" s="435"/>
      <c r="E27" s="287"/>
      <c r="F27" s="567"/>
      <c r="G27" s="567"/>
      <c r="H27" s="899"/>
      <c r="I27" s="900"/>
      <c r="J27" s="900"/>
      <c r="K27" s="900"/>
      <c r="L27" s="900"/>
      <c r="M27" s="900"/>
      <c r="N27" s="900"/>
      <c r="O27" s="900"/>
      <c r="P27" s="900"/>
      <c r="Q27" s="901"/>
      <c r="R27" s="30">
        <v>0.2430555555555555</v>
      </c>
      <c r="S27" s="1">
        <v>3.472222222222222E-3</v>
      </c>
      <c r="AH27" s="444"/>
      <c r="AI27" s="445"/>
      <c r="AJ27" s="445"/>
      <c r="AK27" s="445"/>
      <c r="AL27" s="445"/>
      <c r="AM27" s="445"/>
      <c r="AN27" s="445"/>
      <c r="AO27" s="445"/>
      <c r="AP27" s="445"/>
      <c r="AQ27" s="446"/>
    </row>
    <row r="28" spans="1:43" ht="9.9499999999999993" customHeight="1" thickBot="1" x14ac:dyDescent="0.25">
      <c r="A28" s="1">
        <v>3.472222222222222E-3</v>
      </c>
      <c r="C28" s="7">
        <f t="shared" si="1"/>
        <v>0.24652777777777771</v>
      </c>
      <c r="D28" s="435"/>
      <c r="E28" s="287"/>
      <c r="F28" s="567"/>
      <c r="G28" s="567"/>
      <c r="H28" s="418" t="s">
        <v>17</v>
      </c>
      <c r="I28" s="419"/>
      <c r="J28" s="419"/>
      <c r="K28" s="419"/>
      <c r="L28" s="419"/>
      <c r="M28" s="419"/>
      <c r="N28" s="419"/>
      <c r="O28" s="419"/>
      <c r="P28" s="419"/>
      <c r="Q28" s="420"/>
      <c r="R28" s="30">
        <v>0.24652777777777771</v>
      </c>
      <c r="S28" s="1">
        <v>3.472222222222222E-3</v>
      </c>
    </row>
    <row r="29" spans="1:43" ht="9.9499999999999993" customHeight="1" thickBot="1" x14ac:dyDescent="0.25">
      <c r="A29" s="1">
        <v>3.472222222222222E-3</v>
      </c>
      <c r="C29" s="7">
        <f t="shared" si="1"/>
        <v>0.24999999999999992</v>
      </c>
      <c r="D29" s="435"/>
      <c r="E29" s="287"/>
      <c r="F29" s="567"/>
      <c r="G29" s="567"/>
      <c r="H29" s="418"/>
      <c r="I29" s="419"/>
      <c r="J29" s="419"/>
      <c r="K29" s="419"/>
      <c r="L29" s="419"/>
      <c r="M29" s="419"/>
      <c r="N29" s="419"/>
      <c r="O29" s="419"/>
      <c r="P29" s="419"/>
      <c r="Q29" s="420"/>
      <c r="R29" s="30">
        <v>0.24999999999999992</v>
      </c>
      <c r="S29" s="1">
        <v>3.472222222222222E-3</v>
      </c>
    </row>
    <row r="30" spans="1:43" ht="9.9499999999999993" customHeight="1" thickBot="1" x14ac:dyDescent="0.25">
      <c r="A30" s="1">
        <v>3.472222222222222E-3</v>
      </c>
      <c r="C30" s="7">
        <f t="shared" si="1"/>
        <v>0.25347222222222215</v>
      </c>
      <c r="D30" s="435"/>
      <c r="E30" s="287"/>
      <c r="F30" s="567"/>
      <c r="G30" s="567"/>
      <c r="H30" s="418"/>
      <c r="I30" s="419"/>
      <c r="J30" s="419"/>
      <c r="K30" s="419"/>
      <c r="L30" s="419"/>
      <c r="M30" s="419"/>
      <c r="N30" s="419"/>
      <c r="O30" s="419"/>
      <c r="P30" s="419"/>
      <c r="Q30" s="420"/>
      <c r="R30" s="30">
        <v>0.25347222222222215</v>
      </c>
      <c r="S30" s="1">
        <v>3.472222222222222E-3</v>
      </c>
    </row>
    <row r="31" spans="1:43" ht="9.9499999999999993" customHeight="1" thickBot="1" x14ac:dyDescent="0.25">
      <c r="A31" s="1">
        <v>3.472222222222222E-3</v>
      </c>
      <c r="C31" s="7">
        <f t="shared" si="1"/>
        <v>0.25694444444444436</v>
      </c>
      <c r="D31" s="435"/>
      <c r="E31" s="287"/>
      <c r="F31" s="567"/>
      <c r="G31" s="567"/>
      <c r="H31" s="418"/>
      <c r="I31" s="419"/>
      <c r="J31" s="419"/>
      <c r="K31" s="419"/>
      <c r="L31" s="419"/>
      <c r="M31" s="419"/>
      <c r="N31" s="419"/>
      <c r="O31" s="419"/>
      <c r="P31" s="419"/>
      <c r="Q31" s="420"/>
      <c r="R31" s="30">
        <v>0.25694444444444436</v>
      </c>
      <c r="S31" s="1">
        <v>3.472222222222222E-3</v>
      </c>
    </row>
    <row r="32" spans="1:43" ht="9.9499999999999993" customHeight="1" thickBot="1" x14ac:dyDescent="0.25">
      <c r="A32" s="1">
        <v>3.472222222222222E-3</v>
      </c>
      <c r="C32" s="7">
        <f t="shared" si="1"/>
        <v>0.26041666666666657</v>
      </c>
      <c r="D32" s="435"/>
      <c r="E32" s="287"/>
      <c r="F32" s="567"/>
      <c r="G32" s="567"/>
      <c r="H32" s="418"/>
      <c r="I32" s="419"/>
      <c r="J32" s="419"/>
      <c r="K32" s="419"/>
      <c r="L32" s="419"/>
      <c r="M32" s="419"/>
      <c r="N32" s="419"/>
      <c r="O32" s="419"/>
      <c r="P32" s="419"/>
      <c r="Q32" s="420"/>
      <c r="R32" s="30">
        <v>0.26041666666666657</v>
      </c>
      <c r="S32" s="1">
        <v>3.472222222222222E-3</v>
      </c>
    </row>
    <row r="33" spans="1:19" ht="9.9499999999999993" customHeight="1" thickBot="1" x14ac:dyDescent="0.25">
      <c r="A33" s="1">
        <v>3.472222222222222E-3</v>
      </c>
      <c r="C33" s="7">
        <f t="shared" si="1"/>
        <v>0.26388888888888878</v>
      </c>
      <c r="D33" s="435"/>
      <c r="E33" s="287"/>
      <c r="F33" s="567"/>
      <c r="G33" s="567"/>
      <c r="H33" s="569"/>
      <c r="I33" s="570"/>
      <c r="J33" s="570"/>
      <c r="K33" s="570"/>
      <c r="L33" s="570"/>
      <c r="M33" s="570"/>
      <c r="N33" s="570"/>
      <c r="O33" s="570"/>
      <c r="P33" s="570"/>
      <c r="Q33" s="571"/>
      <c r="R33" s="30">
        <v>0.26388888888888878</v>
      </c>
      <c r="S33" s="1">
        <v>3.472222222222222E-3</v>
      </c>
    </row>
    <row r="34" spans="1:19" ht="9.9499999999999993" customHeight="1" thickBot="1" x14ac:dyDescent="0.25">
      <c r="A34" s="1">
        <v>3.472222222222222E-3</v>
      </c>
      <c r="C34" s="7">
        <f t="shared" si="1"/>
        <v>0.26736111111111099</v>
      </c>
      <c r="D34" s="435"/>
      <c r="E34" s="287"/>
      <c r="F34" s="568"/>
      <c r="G34" s="568"/>
      <c r="H34" s="406" t="s">
        <v>127</v>
      </c>
      <c r="I34" s="407"/>
      <c r="J34" s="407"/>
      <c r="K34" s="407"/>
      <c r="L34" s="407"/>
      <c r="M34" s="407"/>
      <c r="N34" s="407"/>
      <c r="O34" s="407"/>
      <c r="P34" s="407"/>
      <c r="Q34" s="408"/>
      <c r="R34" s="30">
        <v>0.26736111111111099</v>
      </c>
      <c r="S34" s="1">
        <v>3.472222222222222E-3</v>
      </c>
    </row>
    <row r="35" spans="1:19" ht="9.9499999999999993" customHeight="1" thickBot="1" x14ac:dyDescent="0.25">
      <c r="A35" s="1">
        <v>3.472222222222222E-3</v>
      </c>
      <c r="C35" s="7">
        <f t="shared" si="1"/>
        <v>0.2708333333333332</v>
      </c>
      <c r="D35" s="435"/>
      <c r="E35" s="287"/>
      <c r="F35" s="193" t="s">
        <v>21</v>
      </c>
      <c r="G35" s="537"/>
      <c r="H35" s="409"/>
      <c r="I35" s="410"/>
      <c r="J35" s="410"/>
      <c r="K35" s="410"/>
      <c r="L35" s="410"/>
      <c r="M35" s="410"/>
      <c r="N35" s="410"/>
      <c r="O35" s="410"/>
      <c r="P35" s="410"/>
      <c r="Q35" s="411"/>
      <c r="R35" s="30">
        <v>0.2708333333333332</v>
      </c>
      <c r="S35" s="1">
        <v>3.472222222222222E-3</v>
      </c>
    </row>
    <row r="36" spans="1:19" ht="9.9499999999999993" customHeight="1" thickBot="1" x14ac:dyDescent="0.25">
      <c r="A36" s="1">
        <v>3.472222222222222E-3</v>
      </c>
      <c r="C36" s="7">
        <f t="shared" si="1"/>
        <v>0.27430555555555541</v>
      </c>
      <c r="D36" s="435"/>
      <c r="E36" s="287"/>
      <c r="F36" s="538"/>
      <c r="G36" s="539"/>
      <c r="H36" s="409"/>
      <c r="I36" s="410"/>
      <c r="J36" s="410"/>
      <c r="K36" s="410"/>
      <c r="L36" s="410"/>
      <c r="M36" s="410"/>
      <c r="N36" s="410"/>
      <c r="O36" s="410"/>
      <c r="P36" s="410"/>
      <c r="Q36" s="411"/>
      <c r="R36" s="30">
        <v>0.27430555555555541</v>
      </c>
      <c r="S36" s="1">
        <v>3.472222222222222E-3</v>
      </c>
    </row>
    <row r="37" spans="1:19" ht="9.9499999999999993" customHeight="1" thickBot="1" x14ac:dyDescent="0.25">
      <c r="A37" s="1">
        <v>3.472222222222222E-3</v>
      </c>
      <c r="C37" s="7">
        <f t="shared" si="1"/>
        <v>0.27777777777777762</v>
      </c>
      <c r="D37" s="435"/>
      <c r="E37" s="287"/>
      <c r="F37" s="538"/>
      <c r="G37" s="539"/>
      <c r="H37" s="409"/>
      <c r="I37" s="410"/>
      <c r="J37" s="410"/>
      <c r="K37" s="410"/>
      <c r="L37" s="410"/>
      <c r="M37" s="410"/>
      <c r="N37" s="410"/>
      <c r="O37" s="410"/>
      <c r="P37" s="410"/>
      <c r="Q37" s="411"/>
      <c r="R37" s="30">
        <v>0.27777777777777762</v>
      </c>
      <c r="S37" s="1">
        <v>3.472222222222222E-3</v>
      </c>
    </row>
    <row r="38" spans="1:19" ht="9.9499999999999993" customHeight="1" thickBot="1" x14ac:dyDescent="0.25">
      <c r="A38" s="1">
        <v>3.472222222222222E-3</v>
      </c>
      <c r="C38" s="7">
        <f t="shared" si="1"/>
        <v>0.28124999999999983</v>
      </c>
      <c r="D38" s="435"/>
      <c r="E38" s="287"/>
      <c r="F38" s="538"/>
      <c r="G38" s="539"/>
      <c r="H38" s="409"/>
      <c r="I38" s="410"/>
      <c r="J38" s="410"/>
      <c r="K38" s="410"/>
      <c r="L38" s="410"/>
      <c r="M38" s="410"/>
      <c r="N38" s="410"/>
      <c r="O38" s="410"/>
      <c r="P38" s="410"/>
      <c r="Q38" s="411"/>
      <c r="R38" s="30">
        <v>0.28124999999999983</v>
      </c>
      <c r="S38" s="1">
        <v>3.472222222222222E-3</v>
      </c>
    </row>
    <row r="39" spans="1:19" ht="9.9499999999999993" customHeight="1" thickBot="1" x14ac:dyDescent="0.25">
      <c r="A39" s="1">
        <v>3.472222222222222E-3</v>
      </c>
      <c r="C39" s="7">
        <f t="shared" si="1"/>
        <v>0.28472222222222204</v>
      </c>
      <c r="D39" s="435"/>
      <c r="E39" s="287"/>
      <c r="F39" s="538"/>
      <c r="G39" s="539"/>
      <c r="H39" s="412"/>
      <c r="I39" s="413"/>
      <c r="J39" s="413"/>
      <c r="K39" s="413"/>
      <c r="L39" s="413"/>
      <c r="M39" s="413"/>
      <c r="N39" s="413"/>
      <c r="O39" s="413"/>
      <c r="P39" s="413"/>
      <c r="Q39" s="414"/>
      <c r="R39" s="30">
        <v>0.28472222222222204</v>
      </c>
      <c r="S39" s="1">
        <v>3.472222222222222E-3</v>
      </c>
    </row>
    <row r="40" spans="1:19" ht="9.9499999999999993" customHeight="1" thickBot="1" x14ac:dyDescent="0.25">
      <c r="A40" s="1">
        <v>3.472222222222222E-3</v>
      </c>
      <c r="C40" s="7">
        <f t="shared" si="1"/>
        <v>0.28819444444444425</v>
      </c>
      <c r="D40" s="435"/>
      <c r="E40" s="287"/>
      <c r="F40" s="538"/>
      <c r="G40" s="538"/>
      <c r="H40" s="415" t="s">
        <v>23</v>
      </c>
      <c r="I40" s="416"/>
      <c r="J40" s="416"/>
      <c r="K40" s="416"/>
      <c r="L40" s="416"/>
      <c r="M40" s="416"/>
      <c r="N40" s="416"/>
      <c r="O40" s="416"/>
      <c r="P40" s="416"/>
      <c r="Q40" s="417"/>
      <c r="R40" s="30">
        <v>0.28819444444444425</v>
      </c>
      <c r="S40" s="1">
        <v>3.472222222222222E-3</v>
      </c>
    </row>
    <row r="41" spans="1:19" ht="9.9499999999999993" customHeight="1" thickBot="1" x14ac:dyDescent="0.25">
      <c r="A41" s="1">
        <v>3.472222222222222E-3</v>
      </c>
      <c r="C41" s="7">
        <f t="shared" si="1"/>
        <v>0.29166666666666646</v>
      </c>
      <c r="D41" s="282" t="s">
        <v>128</v>
      </c>
      <c r="E41" s="284"/>
      <c r="F41" s="284"/>
      <c r="G41" s="285"/>
      <c r="H41" s="419"/>
      <c r="I41" s="419"/>
      <c r="J41" s="419"/>
      <c r="K41" s="419"/>
      <c r="L41" s="419"/>
      <c r="M41" s="419"/>
      <c r="N41" s="419"/>
      <c r="O41" s="419"/>
      <c r="P41" s="419"/>
      <c r="Q41" s="420"/>
      <c r="R41" s="30">
        <v>0.29166666666666646</v>
      </c>
      <c r="S41" s="1">
        <v>3.472222222222222E-3</v>
      </c>
    </row>
    <row r="42" spans="1:19" ht="9.9499999999999993" customHeight="1" thickBot="1" x14ac:dyDescent="0.25">
      <c r="A42" s="1">
        <v>3.472222222222222E-3</v>
      </c>
      <c r="C42" s="7">
        <f t="shared" si="1"/>
        <v>0.29513888888888867</v>
      </c>
      <c r="D42" s="435"/>
      <c r="E42" s="286"/>
      <c r="F42" s="286"/>
      <c r="G42" s="287"/>
      <c r="H42" s="419"/>
      <c r="I42" s="419"/>
      <c r="J42" s="419"/>
      <c r="K42" s="419"/>
      <c r="L42" s="419"/>
      <c r="M42" s="419"/>
      <c r="N42" s="419"/>
      <c r="O42" s="419"/>
      <c r="P42" s="419"/>
      <c r="Q42" s="420"/>
      <c r="R42" s="30">
        <v>0.29513888888888867</v>
      </c>
      <c r="S42" s="1">
        <v>3.472222222222222E-3</v>
      </c>
    </row>
    <row r="43" spans="1:19" ht="9.9499999999999993" customHeight="1" thickBot="1" x14ac:dyDescent="0.25">
      <c r="A43" s="1">
        <v>3.472222222222222E-3</v>
      </c>
      <c r="C43" s="7">
        <f t="shared" si="1"/>
        <v>0.29861111111111088</v>
      </c>
      <c r="D43" s="435"/>
      <c r="E43" s="286"/>
      <c r="F43" s="286"/>
      <c r="G43" s="287"/>
      <c r="H43" s="419"/>
      <c r="I43" s="419"/>
      <c r="J43" s="419"/>
      <c r="K43" s="419"/>
      <c r="L43" s="419"/>
      <c r="M43" s="419"/>
      <c r="N43" s="419"/>
      <c r="O43" s="419"/>
      <c r="P43" s="419"/>
      <c r="Q43" s="420"/>
      <c r="R43" s="30">
        <v>0.29861111111111088</v>
      </c>
      <c r="S43" s="1">
        <v>3.472222222222222E-3</v>
      </c>
    </row>
    <row r="44" spans="1:19" ht="9.9499999999999993" customHeight="1" thickBot="1" x14ac:dyDescent="0.25">
      <c r="A44" s="1">
        <v>3.472222222222222E-3</v>
      </c>
      <c r="C44" s="7">
        <f t="shared" si="1"/>
        <v>0.30208333333333309</v>
      </c>
      <c r="D44" s="435"/>
      <c r="E44" s="286"/>
      <c r="F44" s="286"/>
      <c r="G44" s="287"/>
      <c r="H44" s="419"/>
      <c r="I44" s="419"/>
      <c r="J44" s="419"/>
      <c r="K44" s="419"/>
      <c r="L44" s="419"/>
      <c r="M44" s="419"/>
      <c r="N44" s="419"/>
      <c r="O44" s="419"/>
      <c r="P44" s="419"/>
      <c r="Q44" s="420"/>
      <c r="R44" s="30">
        <v>0.30208333333333309</v>
      </c>
      <c r="S44" s="1">
        <v>3.472222222222222E-3</v>
      </c>
    </row>
    <row r="45" spans="1:19" ht="9.9499999999999993" customHeight="1" thickBot="1" x14ac:dyDescent="0.25">
      <c r="A45" s="1">
        <v>3.472222222222222E-3</v>
      </c>
      <c r="C45" s="7">
        <f t="shared" si="1"/>
        <v>0.3055555555555553</v>
      </c>
      <c r="D45" s="435"/>
      <c r="E45" s="286"/>
      <c r="F45" s="286"/>
      <c r="G45" s="287"/>
      <c r="H45" s="419"/>
      <c r="I45" s="419"/>
      <c r="J45" s="419"/>
      <c r="K45" s="419"/>
      <c r="L45" s="419"/>
      <c r="M45" s="419"/>
      <c r="N45" s="419"/>
      <c r="O45" s="419"/>
      <c r="P45" s="419"/>
      <c r="Q45" s="420"/>
      <c r="R45" s="30">
        <v>0.3055555555555553</v>
      </c>
      <c r="S45" s="1">
        <v>3.472222222222222E-3</v>
      </c>
    </row>
    <row r="46" spans="1:19" ht="9.9499999999999993" customHeight="1" thickBot="1" x14ac:dyDescent="0.25">
      <c r="A46" s="1">
        <v>3.472222222222222E-3</v>
      </c>
      <c r="C46" s="7">
        <f t="shared" si="1"/>
        <v>0.30902777777777751</v>
      </c>
      <c r="D46" s="435"/>
      <c r="E46" s="286"/>
      <c r="F46" s="286"/>
      <c r="G46" s="287"/>
      <c r="H46" s="512" t="s">
        <v>151</v>
      </c>
      <c r="I46" s="512"/>
      <c r="J46" s="512"/>
      <c r="K46" s="512"/>
      <c r="L46" s="512"/>
      <c r="M46" s="512"/>
      <c r="N46" s="512"/>
      <c r="O46" s="512"/>
      <c r="P46" s="512"/>
      <c r="Q46" s="513"/>
      <c r="R46" s="30">
        <v>0.30902777777777751</v>
      </c>
      <c r="S46" s="1">
        <v>3.472222222222222E-3</v>
      </c>
    </row>
    <row r="47" spans="1:19" ht="9.9499999999999993" customHeight="1" thickBot="1" x14ac:dyDescent="0.25">
      <c r="A47" s="1">
        <v>3.472222222222222E-3</v>
      </c>
      <c r="C47" s="7">
        <f t="shared" si="1"/>
        <v>0.31249999999999972</v>
      </c>
      <c r="D47" s="435"/>
      <c r="E47" s="286"/>
      <c r="F47" s="286"/>
      <c r="G47" s="287"/>
      <c r="H47" s="410"/>
      <c r="I47" s="410"/>
      <c r="J47" s="410"/>
      <c r="K47" s="410"/>
      <c r="L47" s="410"/>
      <c r="M47" s="410"/>
      <c r="N47" s="410"/>
      <c r="O47" s="410"/>
      <c r="P47" s="410"/>
      <c r="Q47" s="515"/>
      <c r="R47" s="30">
        <v>0.31249999999999972</v>
      </c>
      <c r="S47" s="1">
        <v>3.472222222222222E-3</v>
      </c>
    </row>
    <row r="48" spans="1:19" ht="9.9499999999999993" customHeight="1" thickBot="1" x14ac:dyDescent="0.25">
      <c r="A48" s="1">
        <v>3.472222222222222E-3</v>
      </c>
      <c r="C48" s="7">
        <f t="shared" si="1"/>
        <v>0.31597222222222193</v>
      </c>
      <c r="D48" s="435"/>
      <c r="E48" s="286"/>
      <c r="F48" s="286"/>
      <c r="G48" s="287"/>
      <c r="H48" s="410"/>
      <c r="I48" s="410"/>
      <c r="J48" s="410"/>
      <c r="K48" s="410"/>
      <c r="L48" s="410"/>
      <c r="M48" s="410"/>
      <c r="N48" s="410"/>
      <c r="O48" s="410"/>
      <c r="P48" s="410"/>
      <c r="Q48" s="515"/>
      <c r="R48" s="30">
        <v>0.31597222222222193</v>
      </c>
      <c r="S48" s="1">
        <v>3.472222222222222E-3</v>
      </c>
    </row>
    <row r="49" spans="1:34" ht="9.9499999999999993" customHeight="1" thickBot="1" x14ac:dyDescent="0.25">
      <c r="A49" s="1">
        <v>3.472222222222222E-3</v>
      </c>
      <c r="C49" s="7">
        <f t="shared" si="1"/>
        <v>0.31944444444444414</v>
      </c>
      <c r="D49" s="435"/>
      <c r="E49" s="286"/>
      <c r="F49" s="286"/>
      <c r="G49" s="287"/>
      <c r="H49" s="410"/>
      <c r="I49" s="410"/>
      <c r="J49" s="410"/>
      <c r="K49" s="410"/>
      <c r="L49" s="410"/>
      <c r="M49" s="410"/>
      <c r="N49" s="410"/>
      <c r="O49" s="410"/>
      <c r="P49" s="410"/>
      <c r="Q49" s="515"/>
      <c r="R49" s="30">
        <v>0.31944444444444414</v>
      </c>
      <c r="S49" s="1">
        <v>3.472222222222222E-3</v>
      </c>
    </row>
    <row r="50" spans="1:34" ht="9.9499999999999993" customHeight="1" thickBot="1" x14ac:dyDescent="0.25">
      <c r="A50" s="1">
        <v>3.472222222222222E-3</v>
      </c>
      <c r="C50" s="7">
        <f t="shared" si="1"/>
        <v>0.32291666666666635</v>
      </c>
      <c r="D50" s="435"/>
      <c r="E50" s="286"/>
      <c r="F50" s="286"/>
      <c r="G50" s="287"/>
      <c r="H50" s="410"/>
      <c r="I50" s="410"/>
      <c r="J50" s="410"/>
      <c r="K50" s="410"/>
      <c r="L50" s="410"/>
      <c r="M50" s="410"/>
      <c r="N50" s="410"/>
      <c r="O50" s="410"/>
      <c r="P50" s="410"/>
      <c r="Q50" s="515"/>
      <c r="R50" s="30">
        <v>0.32291666666666635</v>
      </c>
      <c r="S50" s="1">
        <v>3.472222222222222E-3</v>
      </c>
      <c r="W50" s="924" t="s">
        <v>129</v>
      </c>
      <c r="X50" s="925"/>
      <c r="Y50" s="925"/>
      <c r="Z50" s="925"/>
      <c r="AA50" s="925"/>
      <c r="AB50" s="925"/>
      <c r="AC50" s="925"/>
      <c r="AD50" s="925"/>
      <c r="AE50" s="925"/>
      <c r="AF50" s="926"/>
    </row>
    <row r="51" spans="1:34" ht="9.9499999999999993" customHeight="1" thickBot="1" x14ac:dyDescent="0.25">
      <c r="A51" s="1">
        <v>3.472222222222222E-3</v>
      </c>
      <c r="C51" s="7">
        <f t="shared" si="1"/>
        <v>0.32638888888888856</v>
      </c>
      <c r="D51" s="435"/>
      <c r="E51" s="286"/>
      <c r="F51" s="286"/>
      <c r="G51" s="287"/>
      <c r="H51" s="410"/>
      <c r="I51" s="410"/>
      <c r="J51" s="410"/>
      <c r="K51" s="410"/>
      <c r="L51" s="410"/>
      <c r="M51" s="410"/>
      <c r="N51" s="410"/>
      <c r="O51" s="410"/>
      <c r="P51" s="410"/>
      <c r="Q51" s="515"/>
      <c r="R51" s="30">
        <v>0.32638888888888856</v>
      </c>
      <c r="S51" s="1">
        <v>3.472222222222222E-3</v>
      </c>
      <c r="W51" s="927"/>
      <c r="X51" s="678"/>
      <c r="Y51" s="678"/>
      <c r="Z51" s="678"/>
      <c r="AA51" s="678"/>
      <c r="AB51" s="678"/>
      <c r="AC51" s="678"/>
      <c r="AD51" s="678"/>
      <c r="AE51" s="678"/>
      <c r="AF51" s="928"/>
    </row>
    <row r="52" spans="1:34" ht="9.9499999999999993" customHeight="1" thickBot="1" x14ac:dyDescent="0.25">
      <c r="A52" s="1">
        <v>3.472222222222222E-3</v>
      </c>
      <c r="C52" s="7">
        <f t="shared" si="1"/>
        <v>0.32986111111111077</v>
      </c>
      <c r="D52" s="436"/>
      <c r="E52" s="288"/>
      <c r="F52" s="288"/>
      <c r="G52" s="437"/>
      <c r="H52" s="517"/>
      <c r="I52" s="517"/>
      <c r="J52" s="517"/>
      <c r="K52" s="517"/>
      <c r="L52" s="517"/>
      <c r="M52" s="517"/>
      <c r="N52" s="517"/>
      <c r="O52" s="517"/>
      <c r="P52" s="517"/>
      <c r="Q52" s="518"/>
      <c r="R52" s="30">
        <v>0.32986111111111077</v>
      </c>
      <c r="S52" s="1">
        <v>3.472222222222222E-3</v>
      </c>
      <c r="W52" s="927"/>
      <c r="X52" s="678"/>
      <c r="Y52" s="678"/>
      <c r="Z52" s="678"/>
      <c r="AA52" s="678"/>
      <c r="AB52" s="678"/>
      <c r="AC52" s="678"/>
      <c r="AD52" s="678"/>
      <c r="AE52" s="678"/>
      <c r="AF52" s="928"/>
    </row>
    <row r="53" spans="1:34" ht="9.9499999999999993" customHeight="1" thickBot="1" x14ac:dyDescent="0.25">
      <c r="A53" s="1">
        <v>3.472222222222222E-3</v>
      </c>
      <c r="C53" s="7">
        <f t="shared" si="1"/>
        <v>0.33333333333333298</v>
      </c>
      <c r="D53" s="172" t="s">
        <v>24</v>
      </c>
      <c r="E53" s="173"/>
      <c r="F53" s="173"/>
      <c r="G53" s="173"/>
      <c r="H53" s="327" t="s">
        <v>130</v>
      </c>
      <c r="I53" s="937"/>
      <c r="J53" s="937"/>
      <c r="K53" s="937"/>
      <c r="L53" s="937"/>
      <c r="M53" s="937"/>
      <c r="N53" s="937"/>
      <c r="O53" s="937"/>
      <c r="P53" s="937"/>
      <c r="Q53" s="654"/>
      <c r="R53" s="30">
        <v>0.33333333333333298</v>
      </c>
      <c r="S53" s="1">
        <v>3.472222222222222E-3</v>
      </c>
      <c r="W53" s="927"/>
      <c r="X53" s="678"/>
      <c r="Y53" s="678"/>
      <c r="Z53" s="678"/>
      <c r="AA53" s="678"/>
      <c r="AB53" s="678"/>
      <c r="AC53" s="678"/>
      <c r="AD53" s="678"/>
      <c r="AE53" s="678"/>
      <c r="AF53" s="928"/>
    </row>
    <row r="54" spans="1:34" ht="9.9499999999999993" customHeight="1" thickBot="1" x14ac:dyDescent="0.25">
      <c r="A54" s="1">
        <v>3.472222222222222E-3</v>
      </c>
      <c r="C54" s="7">
        <f t="shared" si="1"/>
        <v>0.33680555555555519</v>
      </c>
      <c r="D54" s="174"/>
      <c r="E54" s="175"/>
      <c r="F54" s="175"/>
      <c r="G54" s="175"/>
      <c r="H54" s="655"/>
      <c r="I54" s="820"/>
      <c r="J54" s="820"/>
      <c r="K54" s="820"/>
      <c r="L54" s="820"/>
      <c r="M54" s="820"/>
      <c r="N54" s="820"/>
      <c r="O54" s="820"/>
      <c r="P54" s="820"/>
      <c r="Q54" s="656"/>
      <c r="R54" s="30">
        <v>0.33680555555555519</v>
      </c>
      <c r="S54" s="1">
        <v>3.472222222222222E-3</v>
      </c>
      <c r="W54" s="927"/>
      <c r="X54" s="678"/>
      <c r="Y54" s="678"/>
      <c r="Z54" s="678"/>
      <c r="AA54" s="678"/>
      <c r="AB54" s="678"/>
      <c r="AC54" s="678"/>
      <c r="AD54" s="678"/>
      <c r="AE54" s="678"/>
      <c r="AF54" s="928"/>
    </row>
    <row r="55" spans="1:34" ht="9.9499999999999993" customHeight="1" thickBot="1" x14ac:dyDescent="0.25">
      <c r="A55" s="1">
        <v>3.472222222222222E-3</v>
      </c>
      <c r="C55" s="7">
        <f t="shared" si="1"/>
        <v>0.3402777777777774</v>
      </c>
      <c r="D55" s="174"/>
      <c r="E55" s="175"/>
      <c r="F55" s="175"/>
      <c r="G55" s="175"/>
      <c r="H55" s="655"/>
      <c r="I55" s="820"/>
      <c r="J55" s="820"/>
      <c r="K55" s="820"/>
      <c r="L55" s="820"/>
      <c r="M55" s="820"/>
      <c r="N55" s="820"/>
      <c r="O55" s="820"/>
      <c r="P55" s="820"/>
      <c r="Q55" s="656"/>
      <c r="R55" s="30">
        <v>0.3402777777777774</v>
      </c>
      <c r="S55" s="1">
        <v>3.472222222222222E-3</v>
      </c>
      <c r="W55" s="927"/>
      <c r="X55" s="678"/>
      <c r="Y55" s="678"/>
      <c r="Z55" s="678"/>
      <c r="AA55" s="678"/>
      <c r="AB55" s="678"/>
      <c r="AC55" s="678"/>
      <c r="AD55" s="678"/>
      <c r="AE55" s="678"/>
      <c r="AF55" s="928"/>
    </row>
    <row r="56" spans="1:34" ht="9.9499999999999993" customHeight="1" thickBot="1" x14ac:dyDescent="0.25">
      <c r="A56" s="1">
        <v>3.472222222222222E-3</v>
      </c>
      <c r="C56" s="7">
        <f t="shared" si="1"/>
        <v>0.34374999999999961</v>
      </c>
      <c r="D56" s="176"/>
      <c r="E56" s="177"/>
      <c r="F56" s="177"/>
      <c r="G56" s="177"/>
      <c r="H56" s="655"/>
      <c r="I56" s="820"/>
      <c r="J56" s="820"/>
      <c r="K56" s="820"/>
      <c r="L56" s="820"/>
      <c r="M56" s="820"/>
      <c r="N56" s="820"/>
      <c r="O56" s="820"/>
      <c r="P56" s="820"/>
      <c r="Q56" s="656"/>
      <c r="R56" s="30">
        <v>0.34374999999999961</v>
      </c>
      <c r="S56" s="1">
        <v>3.472222222222222E-3</v>
      </c>
      <c r="W56" s="927"/>
      <c r="X56" s="678"/>
      <c r="Y56" s="678"/>
      <c r="Z56" s="678"/>
      <c r="AA56" s="678"/>
      <c r="AB56" s="678"/>
      <c r="AC56" s="678"/>
      <c r="AD56" s="678"/>
      <c r="AE56" s="678"/>
      <c r="AF56" s="928"/>
    </row>
    <row r="57" spans="1:34" ht="9.9499999999999993" customHeight="1" thickBot="1" x14ac:dyDescent="0.25">
      <c r="A57" s="1">
        <v>3.472222222222222E-3</v>
      </c>
      <c r="C57" s="7">
        <f t="shared" si="1"/>
        <v>0.34722222222222182</v>
      </c>
      <c r="H57" s="655"/>
      <c r="I57" s="820"/>
      <c r="J57" s="820"/>
      <c r="K57" s="820"/>
      <c r="L57" s="820"/>
      <c r="M57" s="820"/>
      <c r="N57" s="820"/>
      <c r="O57" s="820"/>
      <c r="P57" s="820"/>
      <c r="Q57" s="656"/>
      <c r="R57" s="30">
        <v>0.34722222222222182</v>
      </c>
      <c r="S57" s="1">
        <v>3.472222222222222E-3</v>
      </c>
      <c r="W57" s="929"/>
      <c r="X57" s="930"/>
      <c r="Y57" s="930"/>
      <c r="Z57" s="930"/>
      <c r="AA57" s="930"/>
      <c r="AB57" s="930"/>
      <c r="AC57" s="930"/>
      <c r="AD57" s="930"/>
      <c r="AE57" s="930"/>
      <c r="AF57" s="931"/>
    </row>
    <row r="58" spans="1:34" ht="9.9499999999999993" customHeight="1" thickBot="1" x14ac:dyDescent="0.25">
      <c r="A58" s="1">
        <v>3.472222222222222E-3</v>
      </c>
      <c r="C58" s="7">
        <f t="shared" si="1"/>
        <v>0.35069444444444403</v>
      </c>
      <c r="H58" s="655"/>
      <c r="I58" s="820"/>
      <c r="J58" s="820"/>
      <c r="K58" s="820"/>
      <c r="L58" s="820"/>
      <c r="M58" s="820"/>
      <c r="N58" s="820"/>
      <c r="O58" s="820"/>
      <c r="P58" s="820"/>
      <c r="Q58" s="656"/>
      <c r="R58" s="30">
        <v>0.35069444444444403</v>
      </c>
      <c r="S58" s="1">
        <v>3.472222222222222E-3</v>
      </c>
    </row>
    <row r="59" spans="1:34" ht="9.9499999999999993" customHeight="1" thickBot="1" x14ac:dyDescent="0.25">
      <c r="A59" s="1">
        <v>3.472222222222222E-3</v>
      </c>
      <c r="C59" s="7">
        <f t="shared" si="1"/>
        <v>0.35416666666666624</v>
      </c>
      <c r="H59" s="655"/>
      <c r="I59" s="820"/>
      <c r="J59" s="820"/>
      <c r="K59" s="820"/>
      <c r="L59" s="820"/>
      <c r="M59" s="820"/>
      <c r="N59" s="820"/>
      <c r="O59" s="820"/>
      <c r="P59" s="820"/>
      <c r="Q59" s="656"/>
      <c r="R59" s="30">
        <v>0.35416666666666624</v>
      </c>
      <c r="S59" s="1">
        <v>3.472222222222222E-3</v>
      </c>
    </row>
    <row r="60" spans="1:34" ht="9.9499999999999993" customHeight="1" thickBot="1" x14ac:dyDescent="0.25">
      <c r="A60" s="1">
        <v>3.472222222222222E-3</v>
      </c>
      <c r="C60" s="7">
        <f t="shared" si="1"/>
        <v>0.35763888888888845</v>
      </c>
      <c r="H60" s="655"/>
      <c r="I60" s="820"/>
      <c r="J60" s="820"/>
      <c r="K60" s="820"/>
      <c r="L60" s="820"/>
      <c r="M60" s="820"/>
      <c r="N60" s="820"/>
      <c r="O60" s="820"/>
      <c r="P60" s="820"/>
      <c r="Q60" s="656"/>
      <c r="R60" s="30">
        <v>0.35763888888888845</v>
      </c>
      <c r="S60" s="1">
        <v>3.472222222222222E-3</v>
      </c>
    </row>
    <row r="61" spans="1:34" ht="9.9499999999999993" customHeight="1" thickBot="1" x14ac:dyDescent="0.25">
      <c r="A61" s="1">
        <v>3.472222222222222E-3</v>
      </c>
      <c r="C61" s="7">
        <f t="shared" si="1"/>
        <v>0.36111111111111066</v>
      </c>
      <c r="H61" s="655"/>
      <c r="I61" s="820"/>
      <c r="J61" s="820"/>
      <c r="K61" s="820"/>
      <c r="L61" s="820"/>
      <c r="M61" s="820"/>
      <c r="N61" s="820"/>
      <c r="O61" s="820"/>
      <c r="P61" s="820"/>
      <c r="Q61" s="656"/>
      <c r="R61" s="30">
        <v>0.36111111111111066</v>
      </c>
      <c r="S61" s="1">
        <v>3.472222222222222E-3</v>
      </c>
    </row>
    <row r="62" spans="1:34" ht="9.9499999999999993" customHeight="1" thickBot="1" x14ac:dyDescent="0.25">
      <c r="A62" s="1">
        <v>3.472222222222222E-3</v>
      </c>
      <c r="C62" s="7">
        <f t="shared" si="1"/>
        <v>0.36458333333333287</v>
      </c>
      <c r="H62" s="655"/>
      <c r="I62" s="820"/>
      <c r="J62" s="820"/>
      <c r="K62" s="820"/>
      <c r="L62" s="820"/>
      <c r="M62" s="820"/>
      <c r="N62" s="820"/>
      <c r="O62" s="820"/>
      <c r="P62" s="820"/>
      <c r="Q62" s="656"/>
      <c r="R62" s="30">
        <v>0.36458333333333287</v>
      </c>
      <c r="S62" s="1">
        <v>3.472222222222222E-3</v>
      </c>
      <c r="W62" s="254" t="s">
        <v>25</v>
      </c>
      <c r="X62" s="447"/>
      <c r="Y62" s="254" t="s">
        <v>26</v>
      </c>
      <c r="Z62" s="452"/>
    </row>
    <row r="63" spans="1:34" ht="9.9499999999999993" customHeight="1" thickBot="1" x14ac:dyDescent="0.25">
      <c r="A63" s="1">
        <v>3.472222222222222E-3</v>
      </c>
      <c r="C63" s="7">
        <f t="shared" si="1"/>
        <v>0.36805555555555508</v>
      </c>
      <c r="H63" s="655"/>
      <c r="I63" s="820"/>
      <c r="J63" s="820"/>
      <c r="K63" s="820"/>
      <c r="L63" s="820"/>
      <c r="M63" s="820"/>
      <c r="N63" s="820"/>
      <c r="O63" s="820"/>
      <c r="P63" s="820"/>
      <c r="Q63" s="656"/>
      <c r="R63" s="30">
        <v>0.36805555555555508</v>
      </c>
      <c r="S63" s="1">
        <v>3.472222222222222E-3</v>
      </c>
      <c r="W63" s="448"/>
      <c r="X63" s="449"/>
      <c r="Y63" s="448"/>
      <c r="Z63" s="453"/>
    </row>
    <row r="64" spans="1:34" ht="9.9499999999999993" customHeight="1" thickBot="1" x14ac:dyDescent="0.25">
      <c r="A64" s="1">
        <v>3.472222222222222E-3</v>
      </c>
      <c r="C64" s="7">
        <f t="shared" si="1"/>
        <v>0.37152777777777729</v>
      </c>
      <c r="H64" s="655"/>
      <c r="I64" s="820"/>
      <c r="J64" s="820"/>
      <c r="K64" s="820"/>
      <c r="L64" s="820"/>
      <c r="M64" s="820"/>
      <c r="N64" s="820"/>
      <c r="O64" s="820"/>
      <c r="P64" s="820"/>
      <c r="Q64" s="656"/>
      <c r="R64" s="30">
        <v>0.37152777777777729</v>
      </c>
      <c r="S64" s="1">
        <v>3.472222222222222E-3</v>
      </c>
      <c r="W64" s="448"/>
      <c r="X64" s="449"/>
      <c r="Y64" s="448"/>
      <c r="Z64" s="453"/>
      <c r="AA64" s="50"/>
      <c r="AB64" s="50"/>
      <c r="AC64" s="50"/>
      <c r="AD64" s="50"/>
      <c r="AE64" s="50"/>
      <c r="AF64" s="50"/>
      <c r="AG64" s="50"/>
      <c r="AH64" s="51"/>
    </row>
    <row r="65" spans="1:34" ht="9.9499999999999993" customHeight="1" thickBot="1" x14ac:dyDescent="0.25">
      <c r="A65" s="1">
        <v>3.472222222222222E-3</v>
      </c>
      <c r="C65" s="7">
        <f t="shared" si="1"/>
        <v>0.3749999999999995</v>
      </c>
      <c r="H65" s="655"/>
      <c r="I65" s="820"/>
      <c r="J65" s="820"/>
      <c r="K65" s="820"/>
      <c r="L65" s="820"/>
      <c r="M65" s="820"/>
      <c r="N65" s="820"/>
      <c r="O65" s="820"/>
      <c r="P65" s="820"/>
      <c r="Q65" s="656"/>
      <c r="R65" s="30">
        <v>0.3749999999999995</v>
      </c>
      <c r="S65" s="1">
        <v>3.472222222222222E-3</v>
      </c>
      <c r="W65" s="448"/>
      <c r="X65" s="449"/>
      <c r="Y65" s="448"/>
      <c r="Z65" s="453"/>
      <c r="AA65" s="52"/>
      <c r="AB65" s="52"/>
      <c r="AC65" s="52"/>
      <c r="AD65" s="52"/>
      <c r="AE65" s="52"/>
      <c r="AF65" s="52"/>
      <c r="AG65" s="52"/>
      <c r="AH65" s="53"/>
    </row>
    <row r="66" spans="1:34" ht="9.9499999999999993" customHeight="1" thickBot="1" x14ac:dyDescent="0.25">
      <c r="A66" s="1">
        <v>3.472222222222222E-3</v>
      </c>
      <c r="C66" s="7">
        <f t="shared" si="1"/>
        <v>0.37847222222222171</v>
      </c>
      <c r="H66" s="655"/>
      <c r="I66" s="820"/>
      <c r="J66" s="820"/>
      <c r="K66" s="820"/>
      <c r="L66" s="820"/>
      <c r="M66" s="820"/>
      <c r="N66" s="820"/>
      <c r="O66" s="820"/>
      <c r="P66" s="820"/>
      <c r="Q66" s="656"/>
      <c r="R66" s="30">
        <v>0.37847222222222171</v>
      </c>
      <c r="S66" s="1">
        <v>3.472222222222222E-3</v>
      </c>
      <c r="W66" s="448"/>
      <c r="X66" s="449"/>
      <c r="Y66" s="448"/>
      <c r="Z66" s="453"/>
      <c r="AA66" s="52"/>
      <c r="AB66" s="52"/>
      <c r="AC66" s="52"/>
      <c r="AD66" s="52"/>
      <c r="AE66" s="52"/>
      <c r="AF66" s="52"/>
      <c r="AG66" s="52"/>
      <c r="AH66" s="53"/>
    </row>
    <row r="67" spans="1:34" ht="9.9499999999999993" customHeight="1" thickBot="1" x14ac:dyDescent="0.25">
      <c r="A67" s="1">
        <v>3.472222222222222E-3</v>
      </c>
      <c r="C67" s="7">
        <f t="shared" si="1"/>
        <v>0.38194444444444392</v>
      </c>
      <c r="D67" s="477" t="s">
        <v>35</v>
      </c>
      <c r="E67" s="478"/>
      <c r="F67" s="478"/>
      <c r="G67" s="478"/>
      <c r="H67" s="655"/>
      <c r="I67" s="820"/>
      <c r="J67" s="820"/>
      <c r="K67" s="820"/>
      <c r="L67" s="820"/>
      <c r="M67" s="820"/>
      <c r="N67" s="820"/>
      <c r="O67" s="820"/>
      <c r="P67" s="820"/>
      <c r="Q67" s="656"/>
      <c r="R67" s="30">
        <v>0.38194444444444392</v>
      </c>
      <c r="S67" s="1">
        <v>3.472222222222222E-3</v>
      </c>
      <c r="W67" s="448"/>
      <c r="X67" s="449"/>
      <c r="Y67" s="448"/>
      <c r="Z67" s="453"/>
      <c r="AA67" s="52"/>
      <c r="AB67" s="52"/>
      <c r="AC67" s="52"/>
      <c r="AD67" s="52"/>
      <c r="AE67" s="52"/>
      <c r="AF67" s="52"/>
      <c r="AG67" s="52"/>
      <c r="AH67" s="53"/>
    </row>
    <row r="68" spans="1:34" ht="9.9499999999999993" customHeight="1" thickBot="1" x14ac:dyDescent="0.25">
      <c r="A68" s="1">
        <v>3.472222222222222E-3</v>
      </c>
      <c r="C68" s="7">
        <f t="shared" si="1"/>
        <v>0.38541666666666613</v>
      </c>
      <c r="D68" s="479"/>
      <c r="E68" s="480"/>
      <c r="F68" s="480"/>
      <c r="G68" s="480"/>
      <c r="H68" s="655"/>
      <c r="I68" s="820"/>
      <c r="J68" s="820"/>
      <c r="K68" s="820"/>
      <c r="L68" s="820"/>
      <c r="M68" s="820"/>
      <c r="N68" s="820"/>
      <c r="O68" s="820"/>
      <c r="P68" s="820"/>
      <c r="Q68" s="656"/>
      <c r="R68" s="30">
        <v>0.38541666666666613</v>
      </c>
      <c r="S68" s="1">
        <v>3.472222222222222E-3</v>
      </c>
      <c r="W68" s="448"/>
      <c r="X68" s="449"/>
      <c r="Y68" s="448"/>
      <c r="Z68" s="453"/>
      <c r="AA68" s="52"/>
      <c r="AB68" s="52"/>
      <c r="AC68" s="52"/>
      <c r="AD68" s="52"/>
      <c r="AE68" s="52"/>
      <c r="AF68" s="52"/>
      <c r="AG68" s="52"/>
      <c r="AH68" s="53"/>
    </row>
    <row r="69" spans="1:34" ht="9.9499999999999993" customHeight="1" thickBot="1" x14ac:dyDescent="0.25">
      <c r="A69" s="1">
        <v>3.472222222222222E-3</v>
      </c>
      <c r="C69" s="7">
        <f t="shared" si="1"/>
        <v>0.38888888888888834</v>
      </c>
      <c r="D69" s="479"/>
      <c r="E69" s="480"/>
      <c r="F69" s="480"/>
      <c r="G69" s="480"/>
      <c r="H69" s="655"/>
      <c r="I69" s="820"/>
      <c r="J69" s="820"/>
      <c r="K69" s="820"/>
      <c r="L69" s="820"/>
      <c r="M69" s="820"/>
      <c r="N69" s="820"/>
      <c r="O69" s="820"/>
      <c r="P69" s="820"/>
      <c r="Q69" s="656"/>
      <c r="R69" s="30">
        <v>0.38888888888888834</v>
      </c>
      <c r="S69" s="1">
        <v>3.472222222222222E-3</v>
      </c>
      <c r="W69" s="448"/>
      <c r="X69" s="449"/>
      <c r="Y69" s="448"/>
      <c r="Z69" s="453"/>
      <c r="AA69" s="109"/>
      <c r="AB69" s="109"/>
      <c r="AC69" s="109"/>
      <c r="AD69" s="109"/>
      <c r="AE69" s="109"/>
      <c r="AF69" s="110"/>
      <c r="AG69" s="52"/>
      <c r="AH69" s="53"/>
    </row>
    <row r="70" spans="1:34" ht="9.9499999999999993" customHeight="1" thickBot="1" x14ac:dyDescent="0.25">
      <c r="A70" s="1">
        <v>3.472222222222222E-3</v>
      </c>
      <c r="C70" s="7">
        <f t="shared" si="1"/>
        <v>0.39236111111111055</v>
      </c>
      <c r="D70" s="479"/>
      <c r="E70" s="480"/>
      <c r="F70" s="480"/>
      <c r="G70" s="480"/>
      <c r="H70" s="657"/>
      <c r="I70" s="938"/>
      <c r="J70" s="938"/>
      <c r="K70" s="938"/>
      <c r="L70" s="938"/>
      <c r="M70" s="938"/>
      <c r="N70" s="938"/>
      <c r="O70" s="938"/>
      <c r="P70" s="938"/>
      <c r="Q70" s="658"/>
      <c r="R70" s="30">
        <v>0.39236111111111055</v>
      </c>
      <c r="S70" s="1">
        <v>3.472222222222222E-3</v>
      </c>
      <c r="W70" s="448"/>
      <c r="X70" s="449"/>
      <c r="Y70" s="448"/>
      <c r="Z70" s="453"/>
      <c r="AA70" s="99"/>
      <c r="AB70" s="99"/>
      <c r="AC70" s="99"/>
      <c r="AD70" s="99"/>
      <c r="AE70" s="99"/>
      <c r="AF70" s="112"/>
      <c r="AG70" s="54"/>
      <c r="AH70" s="55"/>
    </row>
    <row r="71" spans="1:34" ht="9.9499999999999993" customHeight="1" thickBot="1" x14ac:dyDescent="0.25">
      <c r="A71" s="1">
        <v>3.472222222222222E-3</v>
      </c>
      <c r="C71" s="7">
        <f t="shared" si="1"/>
        <v>0.39583333333333276</v>
      </c>
      <c r="D71" s="479"/>
      <c r="E71" s="480"/>
      <c r="F71" s="480"/>
      <c r="G71" s="481"/>
      <c r="H71" s="909" t="s">
        <v>152</v>
      </c>
      <c r="I71" s="401"/>
      <c r="J71" s="401"/>
      <c r="K71" s="401"/>
      <c r="L71" s="401"/>
      <c r="M71" s="401"/>
      <c r="N71" s="401"/>
      <c r="O71" s="401"/>
      <c r="P71" s="401"/>
      <c r="Q71" s="910"/>
      <c r="R71" s="7">
        <v>0.39583333333333276</v>
      </c>
      <c r="S71" s="1">
        <v>3.472222222222222E-3</v>
      </c>
      <c r="W71" s="450"/>
      <c r="X71" s="451"/>
      <c r="Y71" s="450"/>
      <c r="Z71" s="454"/>
      <c r="AA71" s="99"/>
      <c r="AB71" s="99"/>
      <c r="AC71" s="99"/>
      <c r="AD71" s="99"/>
      <c r="AE71" s="99"/>
      <c r="AF71" s="112"/>
    </row>
    <row r="72" spans="1:34" ht="9.9499999999999993" customHeight="1" thickBot="1" x14ac:dyDescent="0.25">
      <c r="A72" s="1">
        <v>3.472222222222222E-3</v>
      </c>
      <c r="C72" s="7">
        <f t="shared" si="1"/>
        <v>0.39930555555555497</v>
      </c>
      <c r="D72" s="479"/>
      <c r="E72" s="480"/>
      <c r="F72" s="480"/>
      <c r="G72" s="481"/>
      <c r="H72" s="911"/>
      <c r="I72" s="401"/>
      <c r="J72" s="401"/>
      <c r="K72" s="401"/>
      <c r="L72" s="401"/>
      <c r="M72" s="401"/>
      <c r="N72" s="401"/>
      <c r="O72" s="401"/>
      <c r="P72" s="401"/>
      <c r="Q72" s="910"/>
      <c r="R72" s="7">
        <v>0.39930555555555497</v>
      </c>
      <c r="S72" s="1">
        <v>3.472222222222222E-3</v>
      </c>
      <c r="W72" s="111"/>
      <c r="X72" s="99"/>
      <c r="Y72" s="99"/>
      <c r="Z72" s="99"/>
      <c r="AA72" s="99"/>
      <c r="AB72" s="99"/>
      <c r="AC72" s="99"/>
      <c r="AD72" s="99"/>
      <c r="AE72" s="99"/>
      <c r="AF72" s="112"/>
    </row>
    <row r="73" spans="1:34" ht="9.9499999999999993" customHeight="1" thickBot="1" x14ac:dyDescent="0.25">
      <c r="A73" s="1">
        <v>3.472222222222222E-3</v>
      </c>
      <c r="C73" s="7">
        <f t="shared" si="1"/>
        <v>0.40277777777777718</v>
      </c>
      <c r="D73" s="479"/>
      <c r="E73" s="480"/>
      <c r="F73" s="480"/>
      <c r="G73" s="481"/>
      <c r="H73" s="911"/>
      <c r="I73" s="401"/>
      <c r="J73" s="401"/>
      <c r="K73" s="401"/>
      <c r="L73" s="401"/>
      <c r="M73" s="401"/>
      <c r="N73" s="401"/>
      <c r="O73" s="401"/>
      <c r="P73" s="401"/>
      <c r="Q73" s="910"/>
      <c r="R73" s="7">
        <v>0.40277777777777718</v>
      </c>
      <c r="S73" s="1">
        <v>3.472222222222222E-3</v>
      </c>
      <c r="W73" s="111"/>
      <c r="X73" s="99"/>
      <c r="Y73" s="99"/>
      <c r="Z73" s="99"/>
      <c r="AA73" s="99"/>
      <c r="AB73" s="99"/>
      <c r="AC73" s="99"/>
      <c r="AD73" s="99"/>
      <c r="AE73" s="99"/>
      <c r="AF73" s="112"/>
    </row>
    <row r="74" spans="1:34" ht="9.9499999999999993" customHeight="1" thickBot="1" x14ac:dyDescent="0.25">
      <c r="A74" s="1">
        <v>3.472222222222222E-3</v>
      </c>
      <c r="C74" s="7">
        <f t="shared" si="1"/>
        <v>0.40624999999999939</v>
      </c>
      <c r="D74" s="479"/>
      <c r="E74" s="480"/>
      <c r="F74" s="480"/>
      <c r="G74" s="481"/>
      <c r="H74" s="911"/>
      <c r="I74" s="401"/>
      <c r="J74" s="401"/>
      <c r="K74" s="401"/>
      <c r="L74" s="401"/>
      <c r="M74" s="401"/>
      <c r="N74" s="401"/>
      <c r="O74" s="401"/>
      <c r="P74" s="401"/>
      <c r="Q74" s="910"/>
      <c r="R74" s="7">
        <v>0.40624999999999939</v>
      </c>
      <c r="S74" s="1">
        <v>3.472222222222222E-3</v>
      </c>
      <c r="W74" s="111"/>
      <c r="X74" s="99"/>
      <c r="Y74" s="99"/>
      <c r="Z74" s="99"/>
      <c r="AA74" s="99"/>
      <c r="AB74" s="99"/>
      <c r="AC74" s="99"/>
      <c r="AD74" s="99"/>
      <c r="AE74" s="99"/>
      <c r="AF74" s="112"/>
    </row>
    <row r="75" spans="1:34" ht="9.9499999999999993" customHeight="1" thickBot="1" x14ac:dyDescent="0.25">
      <c r="A75" s="1">
        <v>3.472222222222222E-3</v>
      </c>
      <c r="C75" s="7">
        <f t="shared" si="1"/>
        <v>0.4097222222222216</v>
      </c>
      <c r="D75" s="482"/>
      <c r="E75" s="483"/>
      <c r="F75" s="483"/>
      <c r="G75" s="484"/>
      <c r="H75" s="911"/>
      <c r="I75" s="401"/>
      <c r="J75" s="401"/>
      <c r="K75" s="401"/>
      <c r="L75" s="401"/>
      <c r="M75" s="401"/>
      <c r="N75" s="401"/>
      <c r="O75" s="401"/>
      <c r="P75" s="401"/>
      <c r="Q75" s="910"/>
      <c r="R75" s="7">
        <v>0.4097222222222216</v>
      </c>
      <c r="S75" s="1">
        <v>3.472222222222222E-3</v>
      </c>
      <c r="W75" s="113"/>
      <c r="X75" s="114"/>
      <c r="Y75" s="114"/>
      <c r="Z75" s="114"/>
      <c r="AA75" s="114"/>
      <c r="AB75" s="114"/>
      <c r="AC75" s="114"/>
      <c r="AD75" s="114"/>
      <c r="AE75" s="114"/>
      <c r="AF75" s="115"/>
    </row>
    <row r="76" spans="1:34" ht="9.9499999999999993" customHeight="1" thickBot="1" x14ac:dyDescent="0.25">
      <c r="A76" s="1">
        <v>3.472222222222222E-3</v>
      </c>
      <c r="C76" s="7">
        <f t="shared" si="1"/>
        <v>0.41319444444444381</v>
      </c>
      <c r="D76" s="424" t="s">
        <v>36</v>
      </c>
      <c r="E76" s="425"/>
      <c r="F76" s="425"/>
      <c r="G76" s="425"/>
      <c r="H76" s="911"/>
      <c r="I76" s="401"/>
      <c r="J76" s="401"/>
      <c r="K76" s="401"/>
      <c r="L76" s="401"/>
      <c r="M76" s="401"/>
      <c r="N76" s="401"/>
      <c r="O76" s="401"/>
      <c r="P76" s="401"/>
      <c r="Q76" s="910"/>
      <c r="R76" s="7">
        <v>0.41319444444444381</v>
      </c>
      <c r="S76" s="1">
        <v>3.472222222222222E-3</v>
      </c>
    </row>
    <row r="77" spans="1:34" ht="9.9499999999999993" customHeight="1" thickBot="1" x14ac:dyDescent="0.25">
      <c r="A77" s="1">
        <v>3.472222222222222E-3</v>
      </c>
      <c r="C77" s="7">
        <f t="shared" si="1"/>
        <v>0.41666666666666602</v>
      </c>
      <c r="D77" s="426"/>
      <c r="E77" s="427"/>
      <c r="F77" s="427"/>
      <c r="G77" s="427"/>
      <c r="H77" s="911"/>
      <c r="I77" s="401"/>
      <c r="J77" s="401"/>
      <c r="K77" s="401"/>
      <c r="L77" s="401"/>
      <c r="M77" s="401"/>
      <c r="N77" s="401"/>
      <c r="O77" s="401"/>
      <c r="P77" s="401"/>
      <c r="Q77" s="910"/>
      <c r="R77" s="30">
        <v>0.41666666666666602</v>
      </c>
      <c r="S77" s="1">
        <v>3.472222222222222E-3</v>
      </c>
    </row>
    <row r="78" spans="1:34" ht="9.9499999999999993" customHeight="1" thickBot="1" x14ac:dyDescent="0.25">
      <c r="A78" s="1">
        <v>3.472222222222222E-3</v>
      </c>
      <c r="C78" s="7">
        <f t="shared" si="1"/>
        <v>0.42013888888888823</v>
      </c>
      <c r="D78" s="426"/>
      <c r="E78" s="427"/>
      <c r="F78" s="427"/>
      <c r="G78" s="427"/>
      <c r="H78" s="911"/>
      <c r="I78" s="401"/>
      <c r="J78" s="401"/>
      <c r="K78" s="401"/>
      <c r="L78" s="401"/>
      <c r="M78" s="401"/>
      <c r="N78" s="401"/>
      <c r="O78" s="401"/>
      <c r="P78" s="401"/>
      <c r="Q78" s="910"/>
      <c r="R78" s="30">
        <v>0.42013888888888823</v>
      </c>
      <c r="S78" s="1">
        <v>3.472222222222222E-3</v>
      </c>
    </row>
    <row r="79" spans="1:34" ht="9.9499999999999993" customHeight="1" thickBot="1" x14ac:dyDescent="0.25">
      <c r="A79" s="1">
        <v>3.472222222222222E-3</v>
      </c>
      <c r="C79" s="7">
        <f t="shared" si="1"/>
        <v>0.42361111111111044</v>
      </c>
      <c r="D79" s="426"/>
      <c r="E79" s="427"/>
      <c r="F79" s="427"/>
      <c r="G79" s="427"/>
      <c r="H79" s="912"/>
      <c r="I79" s="913"/>
      <c r="J79" s="913"/>
      <c r="K79" s="913"/>
      <c r="L79" s="913"/>
      <c r="M79" s="913"/>
      <c r="N79" s="913"/>
      <c r="O79" s="913"/>
      <c r="P79" s="913"/>
      <c r="Q79" s="914"/>
      <c r="R79" s="30">
        <v>0.42361111111111044</v>
      </c>
      <c r="S79" s="1">
        <v>3.472222222222222E-3</v>
      </c>
    </row>
    <row r="80" spans="1:34" ht="9.9499999999999993" customHeight="1" thickBot="1" x14ac:dyDescent="0.25">
      <c r="A80" s="1">
        <v>3.472222222222222E-3</v>
      </c>
      <c r="C80" s="7">
        <f t="shared" si="1"/>
        <v>0.42708333333333265</v>
      </c>
      <c r="D80" s="426"/>
      <c r="E80" s="427"/>
      <c r="F80" s="427"/>
      <c r="G80" s="427"/>
      <c r="H80" s="774" t="s">
        <v>153</v>
      </c>
      <c r="I80" s="775"/>
      <c r="J80" s="775"/>
      <c r="K80" s="775"/>
      <c r="L80" s="775"/>
      <c r="M80" s="775"/>
      <c r="N80" s="775"/>
      <c r="O80" s="775"/>
      <c r="P80" s="775"/>
      <c r="Q80" s="776"/>
      <c r="R80" s="30">
        <v>0.42708333333333265</v>
      </c>
      <c r="S80" s="1">
        <v>3.472222222222222E-3</v>
      </c>
    </row>
    <row r="81" spans="1:42" ht="9.9499999999999993" customHeight="1" thickBot="1" x14ac:dyDescent="0.25">
      <c r="A81" s="1">
        <v>3.472222222222222E-3</v>
      </c>
      <c r="C81" s="7">
        <f t="shared" si="1"/>
        <v>0.43055555555555486</v>
      </c>
      <c r="D81" s="426"/>
      <c r="E81" s="427"/>
      <c r="F81" s="427"/>
      <c r="G81" s="427"/>
      <c r="H81" s="613"/>
      <c r="I81" s="480"/>
      <c r="J81" s="480"/>
      <c r="K81" s="480"/>
      <c r="L81" s="480"/>
      <c r="M81" s="480"/>
      <c r="N81" s="480"/>
      <c r="O81" s="480"/>
      <c r="P81" s="480"/>
      <c r="Q81" s="777"/>
      <c r="R81" s="30">
        <v>0.43055555555555486</v>
      </c>
      <c r="S81" s="1">
        <v>3.472222222222222E-3</v>
      </c>
    </row>
    <row r="82" spans="1:42" ht="9.9499999999999993" customHeight="1" thickBot="1" x14ac:dyDescent="0.25">
      <c r="A82" s="1">
        <v>3.472222222222222E-3</v>
      </c>
      <c r="C82" s="7">
        <f t="shared" si="1"/>
        <v>0.43402777777777707</v>
      </c>
      <c r="D82" s="426"/>
      <c r="E82" s="427"/>
      <c r="F82" s="427"/>
      <c r="G82" s="427"/>
      <c r="H82" s="613"/>
      <c r="I82" s="480"/>
      <c r="J82" s="480"/>
      <c r="K82" s="480"/>
      <c r="L82" s="480"/>
      <c r="M82" s="480"/>
      <c r="N82" s="480"/>
      <c r="O82" s="480"/>
      <c r="P82" s="480"/>
      <c r="Q82" s="777"/>
      <c r="R82" s="30">
        <v>0.43402777777777707</v>
      </c>
      <c r="S82" s="1">
        <v>3.472222222222222E-3</v>
      </c>
    </row>
    <row r="83" spans="1:42" ht="9.9499999999999993" customHeight="1" thickBot="1" x14ac:dyDescent="0.25">
      <c r="A83" s="1">
        <v>3.472222222222222E-3</v>
      </c>
      <c r="C83" s="7">
        <f t="shared" si="1"/>
        <v>0.43749999999999928</v>
      </c>
      <c r="D83" s="426"/>
      <c r="E83" s="427"/>
      <c r="F83" s="427"/>
      <c r="G83" s="427"/>
      <c r="H83" s="613"/>
      <c r="I83" s="480"/>
      <c r="J83" s="480"/>
      <c r="K83" s="480"/>
      <c r="L83" s="480"/>
      <c r="M83" s="480"/>
      <c r="N83" s="480"/>
      <c r="O83" s="480"/>
      <c r="P83" s="480"/>
      <c r="Q83" s="777"/>
      <c r="R83" s="30">
        <v>0.43749999999999928</v>
      </c>
      <c r="S83" s="1">
        <v>3.472222222222222E-3</v>
      </c>
    </row>
    <row r="84" spans="1:42" ht="9.9499999999999993" customHeight="1" thickBot="1" x14ac:dyDescent="0.25">
      <c r="A84" s="1">
        <v>3.472222222222222E-3</v>
      </c>
      <c r="C84" s="7">
        <f t="shared" si="1"/>
        <v>0.44097222222222149</v>
      </c>
      <c r="D84" s="426"/>
      <c r="E84" s="427"/>
      <c r="F84" s="427"/>
      <c r="G84" s="427"/>
      <c r="H84" s="613"/>
      <c r="I84" s="480"/>
      <c r="J84" s="480"/>
      <c r="K84" s="480"/>
      <c r="L84" s="480"/>
      <c r="M84" s="480"/>
      <c r="N84" s="480"/>
      <c r="O84" s="480"/>
      <c r="P84" s="480"/>
      <c r="Q84" s="777"/>
      <c r="R84" s="30">
        <v>0.44097222222222149</v>
      </c>
      <c r="S84" s="1">
        <v>3.472222222222222E-3</v>
      </c>
    </row>
    <row r="85" spans="1:42" ht="9.9499999999999993" customHeight="1" thickBot="1" x14ac:dyDescent="0.25">
      <c r="A85" s="1">
        <v>3.472222222222222E-3</v>
      </c>
      <c r="C85" s="7">
        <f t="shared" si="1"/>
        <v>0.4444444444444437</v>
      </c>
      <c r="D85" s="426"/>
      <c r="E85" s="427"/>
      <c r="F85" s="427"/>
      <c r="G85" s="427"/>
      <c r="H85" s="613"/>
      <c r="I85" s="480"/>
      <c r="J85" s="480"/>
      <c r="K85" s="480"/>
      <c r="L85" s="480"/>
      <c r="M85" s="480"/>
      <c r="N85" s="480"/>
      <c r="O85" s="480"/>
      <c r="P85" s="480"/>
      <c r="Q85" s="777"/>
      <c r="R85" s="30">
        <v>0.4444444444444437</v>
      </c>
      <c r="S85" s="1">
        <v>3.472222222222222E-3</v>
      </c>
    </row>
    <row r="86" spans="1:42" ht="9.9499999999999993" customHeight="1" thickBot="1" x14ac:dyDescent="0.25">
      <c r="A86" s="1">
        <v>3.472222222222222E-3</v>
      </c>
      <c r="C86" s="7">
        <f t="shared" si="1"/>
        <v>0.44791666666666591</v>
      </c>
      <c r="D86" s="426"/>
      <c r="E86" s="427"/>
      <c r="F86" s="427"/>
      <c r="G86" s="427"/>
      <c r="H86" s="613"/>
      <c r="I86" s="480"/>
      <c r="J86" s="480"/>
      <c r="K86" s="480"/>
      <c r="L86" s="480"/>
      <c r="M86" s="480"/>
      <c r="N86" s="480"/>
      <c r="O86" s="480"/>
      <c r="P86" s="480"/>
      <c r="Q86" s="777"/>
      <c r="R86" s="30">
        <v>0.44791666666666591</v>
      </c>
      <c r="S86" s="1">
        <v>3.472222222222222E-3</v>
      </c>
    </row>
    <row r="87" spans="1:42" ht="9.9499999999999993" customHeight="1" thickBot="1" x14ac:dyDescent="0.25">
      <c r="A87" s="1">
        <v>3.472222222222222E-3</v>
      </c>
      <c r="C87" s="7">
        <f t="shared" si="1"/>
        <v>0.45138888888888812</v>
      </c>
      <c r="D87" s="426"/>
      <c r="E87" s="427"/>
      <c r="F87" s="427"/>
      <c r="G87" s="427"/>
      <c r="H87" s="613"/>
      <c r="I87" s="480"/>
      <c r="J87" s="480"/>
      <c r="K87" s="480"/>
      <c r="L87" s="480"/>
      <c r="M87" s="480"/>
      <c r="N87" s="480"/>
      <c r="O87" s="480"/>
      <c r="P87" s="480"/>
      <c r="Q87" s="777"/>
      <c r="R87" s="30">
        <v>0.45138888888888812</v>
      </c>
      <c r="S87" s="1">
        <v>3.472222222222222E-3</v>
      </c>
    </row>
    <row r="88" spans="1:42" ht="9.9499999999999993" customHeight="1" thickBot="1" x14ac:dyDescent="0.25">
      <c r="A88" s="1">
        <v>3.472222222222222E-3</v>
      </c>
      <c r="C88" s="7">
        <f t="shared" ref="C88:C151" si="2">C87+0.00347222222222222</f>
        <v>0.45486111111111033</v>
      </c>
      <c r="D88" s="426"/>
      <c r="E88" s="427"/>
      <c r="F88" s="427"/>
      <c r="G88" s="427"/>
      <c r="H88" s="614"/>
      <c r="I88" s="615"/>
      <c r="J88" s="615"/>
      <c r="K88" s="615"/>
      <c r="L88" s="615"/>
      <c r="M88" s="615"/>
      <c r="N88" s="615"/>
      <c r="O88" s="615"/>
      <c r="P88" s="615"/>
      <c r="Q88" s="778"/>
      <c r="R88" s="30">
        <v>0.45486111111111033</v>
      </c>
      <c r="S88" s="1">
        <v>3.472222222222222E-3</v>
      </c>
    </row>
    <row r="89" spans="1:42" ht="9.9499999999999993" customHeight="1" thickBot="1" x14ac:dyDescent="0.25">
      <c r="A89" s="1">
        <v>3.472222222222222E-3</v>
      </c>
      <c r="C89" s="7">
        <f t="shared" si="2"/>
        <v>0.45833333333333254</v>
      </c>
      <c r="D89" s="426"/>
      <c r="E89" s="427"/>
      <c r="F89" s="427"/>
      <c r="G89" s="427"/>
      <c r="R89" s="30">
        <v>0.45833333333333254</v>
      </c>
      <c r="S89" s="1">
        <v>3.472222222222222E-3</v>
      </c>
    </row>
    <row r="90" spans="1:42" ht="9.9499999999999993" customHeight="1" thickBot="1" x14ac:dyDescent="0.25">
      <c r="A90" s="1">
        <v>3.472222222222222E-3</v>
      </c>
      <c r="C90" s="7">
        <f t="shared" si="2"/>
        <v>0.46180555555555475</v>
      </c>
      <c r="D90" s="426"/>
      <c r="E90" s="427"/>
      <c r="F90" s="427"/>
      <c r="G90" s="427"/>
      <c r="R90" s="30">
        <v>0.46180555555555475</v>
      </c>
      <c r="S90" s="1">
        <v>3.472222222222222E-3</v>
      </c>
      <c r="T90" s="45" t="s">
        <v>42</v>
      </c>
    </row>
    <row r="91" spans="1:42" ht="9.9499999999999993" customHeight="1" thickBot="1" x14ac:dyDescent="0.25">
      <c r="A91" s="1">
        <v>3.472222222222222E-3</v>
      </c>
      <c r="C91" s="7">
        <f t="shared" si="2"/>
        <v>0.46527777777777696</v>
      </c>
      <c r="D91" s="426"/>
      <c r="E91" s="427"/>
      <c r="F91" s="427"/>
      <c r="G91" s="427"/>
      <c r="R91" s="30">
        <v>0.46527777777777696</v>
      </c>
      <c r="S91" s="1">
        <v>3.472222222222222E-3</v>
      </c>
      <c r="T91" s="46"/>
    </row>
    <row r="92" spans="1:42" ht="9.9499999999999993" customHeight="1" thickBot="1" x14ac:dyDescent="0.25">
      <c r="A92" s="1">
        <v>3.472222222222222E-3</v>
      </c>
      <c r="C92" s="7">
        <f t="shared" si="2"/>
        <v>0.46874999999999917</v>
      </c>
      <c r="D92" s="426"/>
      <c r="E92" s="427"/>
      <c r="F92" s="427"/>
      <c r="G92" s="427"/>
      <c r="R92" s="30">
        <v>0.46874999999999917</v>
      </c>
      <c r="S92" s="1">
        <v>3.472222222222222E-3</v>
      </c>
      <c r="T92" s="46"/>
    </row>
    <row r="93" spans="1:42" ht="9.9499999999999993" customHeight="1" thickBot="1" x14ac:dyDescent="0.25">
      <c r="A93" s="1">
        <v>3.472222222222222E-3</v>
      </c>
      <c r="C93" s="7">
        <f t="shared" si="2"/>
        <v>0.47222222222222138</v>
      </c>
      <c r="D93" s="426"/>
      <c r="E93" s="427"/>
      <c r="F93" s="427"/>
      <c r="G93" s="427"/>
      <c r="R93" s="30">
        <v>0.47222222222222138</v>
      </c>
      <c r="S93" s="1">
        <v>3.472222222222222E-3</v>
      </c>
      <c r="T93" s="46"/>
    </row>
    <row r="94" spans="1:42" ht="9.9499999999999993" customHeight="1" thickBot="1" x14ac:dyDescent="0.25">
      <c r="A94" s="1">
        <v>3.472222222222222E-3</v>
      </c>
      <c r="C94" s="7">
        <f t="shared" si="2"/>
        <v>0.47569444444444359</v>
      </c>
      <c r="D94" s="429"/>
      <c r="E94" s="430"/>
      <c r="F94" s="430"/>
      <c r="G94" s="430"/>
      <c r="R94" s="30">
        <v>0.47569444444444359</v>
      </c>
      <c r="S94" s="1">
        <v>3.472222222222222E-3</v>
      </c>
      <c r="T94" s="46"/>
      <c r="U94" s="48"/>
      <c r="V94" s="48"/>
      <c r="W94" s="48"/>
    </row>
    <row r="95" spans="1:42" ht="9.9499999999999993" customHeight="1" thickBot="1" x14ac:dyDescent="0.25">
      <c r="A95" s="1">
        <v>3.472222222222222E-3</v>
      </c>
      <c r="C95" s="7">
        <f t="shared" si="2"/>
        <v>0.4791666666666658</v>
      </c>
      <c r="D95" s="254" t="s">
        <v>154</v>
      </c>
      <c r="E95" s="432"/>
      <c r="F95" s="432"/>
      <c r="G95" s="432"/>
      <c r="R95" s="30">
        <v>0.4791666666666658</v>
      </c>
      <c r="S95" s="1">
        <v>3.472222222222222E-3</v>
      </c>
      <c r="T95" s="46"/>
      <c r="U95" s="48"/>
      <c r="V95" s="48"/>
      <c r="W95" s="48"/>
    </row>
    <row r="96" spans="1:42" ht="9.9499999999999993" customHeight="1" thickBot="1" x14ac:dyDescent="0.25">
      <c r="A96" s="1">
        <v>3.472222222222222E-3</v>
      </c>
      <c r="C96" s="7">
        <f t="shared" si="2"/>
        <v>0.48263888888888801</v>
      </c>
      <c r="D96" s="256"/>
      <c r="E96" s="433"/>
      <c r="F96" s="433"/>
      <c r="G96" s="433"/>
      <c r="R96" s="30">
        <v>0.48263888888888801</v>
      </c>
      <c r="S96" s="1">
        <v>3.472222222222222E-3</v>
      </c>
      <c r="T96" s="47"/>
      <c r="U96" s="49"/>
      <c r="V96" s="49"/>
      <c r="W96" s="49"/>
      <c r="AG96" s="677" t="e">
        <f>+#REF!</f>
        <v>#REF!</v>
      </c>
      <c r="AH96" s="678"/>
      <c r="AI96" s="678"/>
      <c r="AJ96" s="678"/>
      <c r="AK96" s="678"/>
      <c r="AL96" s="678"/>
      <c r="AM96" s="678"/>
      <c r="AN96" s="678"/>
      <c r="AO96" s="678"/>
      <c r="AP96" s="679"/>
    </row>
    <row r="97" spans="1:49" ht="9.9499999999999993" customHeight="1" thickBot="1" x14ac:dyDescent="0.25">
      <c r="A97" s="1">
        <v>3.472222222222222E-3</v>
      </c>
      <c r="C97" s="7">
        <f t="shared" si="2"/>
        <v>0.48611111111111022</v>
      </c>
      <c r="D97" s="256"/>
      <c r="E97" s="433"/>
      <c r="F97" s="433"/>
      <c r="G97" s="433"/>
      <c r="R97" s="30">
        <v>0.48611111111111022</v>
      </c>
      <c r="S97" s="1">
        <v>3.472222222222222E-3</v>
      </c>
      <c r="AG97" s="677"/>
      <c r="AH97" s="678"/>
      <c r="AI97" s="678"/>
      <c r="AJ97" s="678"/>
      <c r="AK97" s="678"/>
      <c r="AL97" s="678"/>
      <c r="AM97" s="678"/>
      <c r="AN97" s="678"/>
      <c r="AO97" s="678"/>
      <c r="AP97" s="679"/>
    </row>
    <row r="98" spans="1:49" ht="9.9499999999999993" customHeight="1" thickBot="1" x14ac:dyDescent="0.25">
      <c r="A98" s="1">
        <v>3.472222222222222E-3</v>
      </c>
      <c r="C98" s="7">
        <f t="shared" si="2"/>
        <v>0.48958333333333243</v>
      </c>
      <c r="D98" s="256"/>
      <c r="E98" s="433"/>
      <c r="F98" s="433"/>
      <c r="G98" s="433"/>
      <c r="R98" s="30">
        <v>0.48958333333333243</v>
      </c>
      <c r="S98" s="1">
        <v>3.472222222222222E-3</v>
      </c>
      <c r="AG98" s="677"/>
      <c r="AH98" s="678"/>
      <c r="AI98" s="678"/>
      <c r="AJ98" s="678"/>
      <c r="AK98" s="678"/>
      <c r="AL98" s="678"/>
      <c r="AM98" s="678"/>
      <c r="AN98" s="678"/>
      <c r="AO98" s="678"/>
      <c r="AP98" s="679"/>
    </row>
    <row r="99" spans="1:49" ht="9.9499999999999993" customHeight="1" thickBot="1" x14ac:dyDescent="0.25">
      <c r="A99" s="1">
        <v>3.472222222222222E-3</v>
      </c>
      <c r="C99" s="7">
        <f t="shared" si="2"/>
        <v>0.49305555555555464</v>
      </c>
      <c r="D99" s="258"/>
      <c r="E99" s="434"/>
      <c r="F99" s="434"/>
      <c r="G99" s="434"/>
      <c r="R99" s="30">
        <v>0.49305555555555464</v>
      </c>
      <c r="S99" s="1">
        <v>3.472222222222222E-3</v>
      </c>
      <c r="AG99" s="677"/>
      <c r="AH99" s="678"/>
      <c r="AI99" s="678"/>
      <c r="AJ99" s="678"/>
      <c r="AK99" s="678"/>
      <c r="AL99" s="678"/>
      <c r="AM99" s="678"/>
      <c r="AN99" s="678"/>
      <c r="AO99" s="678"/>
      <c r="AP99" s="679"/>
    </row>
    <row r="100" spans="1:49" ht="9.9499999999999993" customHeight="1" thickBot="1" x14ac:dyDescent="0.25">
      <c r="A100" s="1">
        <v>3.472222222222222E-3</v>
      </c>
      <c r="C100" s="7">
        <f t="shared" si="2"/>
        <v>0.49652777777777685</v>
      </c>
      <c r="D100" s="244" t="s">
        <v>44</v>
      </c>
      <c r="E100" s="245"/>
      <c r="F100" s="260" t="s">
        <v>45</v>
      </c>
      <c r="G100" s="915"/>
      <c r="R100" s="30">
        <v>0.49652777777777685</v>
      </c>
      <c r="S100" s="1">
        <v>3.472222222222222E-3</v>
      </c>
      <c r="AG100" s="674"/>
      <c r="AH100" s="675"/>
      <c r="AI100" s="675"/>
      <c r="AJ100" s="675"/>
      <c r="AK100" s="675"/>
      <c r="AL100" s="675"/>
      <c r="AM100" s="675"/>
      <c r="AN100" s="675"/>
      <c r="AO100" s="675"/>
      <c r="AP100" s="676"/>
    </row>
    <row r="101" spans="1:49" ht="9.9499999999999993" customHeight="1" thickBot="1" x14ac:dyDescent="0.25">
      <c r="A101" s="1">
        <v>3.472222222222222E-3</v>
      </c>
      <c r="C101" s="7">
        <f t="shared" si="2"/>
        <v>0.49999999999999906</v>
      </c>
      <c r="D101" s="244"/>
      <c r="E101" s="245"/>
      <c r="F101" s="262"/>
      <c r="G101" s="916"/>
      <c r="R101" s="30">
        <v>0.49999999999999906</v>
      </c>
      <c r="S101" s="1">
        <v>3.472222222222222E-3</v>
      </c>
    </row>
    <row r="102" spans="1:49" ht="9.9499999999999993" customHeight="1" thickBot="1" x14ac:dyDescent="0.25">
      <c r="A102" s="1">
        <v>3.472222222222222E-3</v>
      </c>
      <c r="C102" s="7">
        <f t="shared" si="2"/>
        <v>0.50347222222222132</v>
      </c>
      <c r="D102" s="246"/>
      <c r="E102" s="247"/>
      <c r="F102" s="264"/>
      <c r="G102" s="917"/>
      <c r="R102" s="30">
        <v>0.50347222222222132</v>
      </c>
      <c r="S102" s="1">
        <v>3.472222222222222E-3</v>
      </c>
      <c r="AN102" s="504" t="s">
        <v>40</v>
      </c>
      <c r="AO102" s="504"/>
      <c r="AP102" s="504"/>
      <c r="AQ102" s="504"/>
      <c r="AR102" s="504"/>
      <c r="AS102" s="504"/>
      <c r="AT102" s="504"/>
      <c r="AU102" s="504"/>
      <c r="AV102" s="504"/>
      <c r="AW102" s="505"/>
    </row>
    <row r="103" spans="1:49" ht="9.9499999999999993" customHeight="1" thickBot="1" x14ac:dyDescent="0.25">
      <c r="A103" s="1">
        <v>3.472222222222222E-3</v>
      </c>
      <c r="C103" s="7">
        <f t="shared" si="2"/>
        <v>0.50694444444444353</v>
      </c>
      <c r="D103" s="242" t="s">
        <v>48</v>
      </c>
      <c r="E103" s="243"/>
      <c r="F103" s="242" t="s">
        <v>49</v>
      </c>
      <c r="G103" s="632"/>
      <c r="H103" s="634" t="s">
        <v>155</v>
      </c>
      <c r="I103" s="315"/>
      <c r="J103" s="315"/>
      <c r="K103" s="315"/>
      <c r="L103" s="315"/>
      <c r="M103" s="315"/>
      <c r="N103" s="315"/>
      <c r="O103" s="315"/>
      <c r="P103" s="315"/>
      <c r="Q103" s="644"/>
      <c r="R103" s="30">
        <v>0.50694444444444353</v>
      </c>
      <c r="S103" s="1">
        <v>3.472222222222222E-3</v>
      </c>
      <c r="AN103" s="496"/>
      <c r="AO103" s="496"/>
      <c r="AP103" s="496"/>
      <c r="AQ103" s="496"/>
      <c r="AR103" s="496"/>
      <c r="AS103" s="496"/>
      <c r="AT103" s="496"/>
      <c r="AU103" s="496"/>
      <c r="AV103" s="496"/>
      <c r="AW103" s="507"/>
    </row>
    <row r="104" spans="1:49" ht="9.9499999999999993" customHeight="1" thickBot="1" x14ac:dyDescent="0.25">
      <c r="A104" s="1">
        <v>3.472222222222222E-3</v>
      </c>
      <c r="C104" s="7">
        <f t="shared" si="2"/>
        <v>0.51041666666666574</v>
      </c>
      <c r="D104" s="244"/>
      <c r="E104" s="245"/>
      <c r="F104" s="244"/>
      <c r="G104" s="297"/>
      <c r="H104" s="645"/>
      <c r="I104" s="207"/>
      <c r="J104" s="207"/>
      <c r="K104" s="207"/>
      <c r="L104" s="207"/>
      <c r="M104" s="207"/>
      <c r="N104" s="207"/>
      <c r="O104" s="207"/>
      <c r="P104" s="207"/>
      <c r="Q104" s="646"/>
      <c r="R104" s="30">
        <v>0.51041666666666574</v>
      </c>
      <c r="S104" s="1">
        <v>3.472222222222222E-3</v>
      </c>
      <c r="AN104" s="496"/>
      <c r="AO104" s="496"/>
      <c r="AP104" s="496"/>
      <c r="AQ104" s="496"/>
      <c r="AR104" s="496"/>
      <c r="AS104" s="496"/>
      <c r="AT104" s="496"/>
      <c r="AU104" s="496"/>
      <c r="AV104" s="496"/>
      <c r="AW104" s="507"/>
    </row>
    <row r="105" spans="1:49" ht="9.9499999999999993" customHeight="1" thickBot="1" x14ac:dyDescent="0.25">
      <c r="A105" s="1">
        <v>3.472222222222222E-3</v>
      </c>
      <c r="C105" s="7">
        <f t="shared" si="2"/>
        <v>0.51388888888888795</v>
      </c>
      <c r="D105" s="246"/>
      <c r="E105" s="247"/>
      <c r="F105" s="246"/>
      <c r="G105" s="633"/>
      <c r="H105" s="645"/>
      <c r="I105" s="207"/>
      <c r="J105" s="207"/>
      <c r="K105" s="207"/>
      <c r="L105" s="207"/>
      <c r="M105" s="207"/>
      <c r="N105" s="207"/>
      <c r="O105" s="207"/>
      <c r="P105" s="207"/>
      <c r="Q105" s="646"/>
      <c r="R105" s="30">
        <v>0.51388888888888795</v>
      </c>
      <c r="S105" s="1">
        <v>3.472222222222222E-3</v>
      </c>
      <c r="AN105" s="496"/>
      <c r="AO105" s="496"/>
      <c r="AP105" s="496"/>
      <c r="AQ105" s="496"/>
      <c r="AR105" s="496"/>
      <c r="AS105" s="496"/>
      <c r="AT105" s="496"/>
      <c r="AU105" s="496"/>
      <c r="AV105" s="496"/>
      <c r="AW105" s="507"/>
    </row>
    <row r="106" spans="1:49" ht="9.9499999999999993" customHeight="1" thickBot="1" x14ac:dyDescent="0.25">
      <c r="A106" s="1">
        <v>3.472222222222222E-3</v>
      </c>
      <c r="C106" s="7">
        <f t="shared" si="2"/>
        <v>0.51736111111111016</v>
      </c>
      <c r="D106" s="242" t="s">
        <v>51</v>
      </c>
      <c r="E106" s="243"/>
      <c r="F106" s="242" t="s">
        <v>52</v>
      </c>
      <c r="G106" s="243"/>
      <c r="H106" s="645"/>
      <c r="I106" s="207"/>
      <c r="J106" s="207"/>
      <c r="K106" s="207"/>
      <c r="L106" s="207"/>
      <c r="M106" s="207"/>
      <c r="N106" s="207"/>
      <c r="O106" s="207"/>
      <c r="P106" s="207"/>
      <c r="Q106" s="646"/>
      <c r="R106" s="7">
        <v>0.51736111111111016</v>
      </c>
      <c r="S106" s="1">
        <v>3.472222222222222E-3</v>
      </c>
      <c r="AN106" s="506"/>
      <c r="AO106" s="496"/>
      <c r="AP106" s="496"/>
      <c r="AQ106" s="496"/>
      <c r="AR106" s="496"/>
      <c r="AS106" s="496"/>
      <c r="AT106" s="496"/>
      <c r="AU106" s="496"/>
      <c r="AV106" s="496"/>
      <c r="AW106" s="507"/>
    </row>
    <row r="107" spans="1:49" ht="9.9499999999999993" customHeight="1" thickBot="1" x14ac:dyDescent="0.25">
      <c r="A107" s="1">
        <v>3.472222222222222E-3</v>
      </c>
      <c r="C107" s="7">
        <f t="shared" si="2"/>
        <v>0.52083333333333237</v>
      </c>
      <c r="D107" s="244"/>
      <c r="E107" s="245"/>
      <c r="F107" s="244"/>
      <c r="G107" s="245"/>
      <c r="H107" s="645"/>
      <c r="I107" s="207"/>
      <c r="J107" s="207"/>
      <c r="K107" s="207"/>
      <c r="L107" s="207"/>
      <c r="M107" s="207"/>
      <c r="N107" s="207"/>
      <c r="O107" s="207"/>
      <c r="P107" s="207"/>
      <c r="Q107" s="646"/>
      <c r="R107" s="7">
        <v>0.52083333333333237</v>
      </c>
      <c r="S107" s="1">
        <v>3.472222222222222E-3</v>
      </c>
      <c r="AN107" s="506"/>
      <c r="AO107" s="496"/>
      <c r="AP107" s="496"/>
      <c r="AQ107" s="496"/>
      <c r="AR107" s="496"/>
      <c r="AS107" s="496"/>
      <c r="AT107" s="496"/>
      <c r="AU107" s="496"/>
      <c r="AV107" s="496"/>
      <c r="AW107" s="507"/>
    </row>
    <row r="108" spans="1:49" ht="9.9499999999999993" customHeight="1" thickBot="1" x14ac:dyDescent="0.25">
      <c r="A108" s="1">
        <v>3.472222222222222E-3</v>
      </c>
      <c r="C108" s="7">
        <f t="shared" si="2"/>
        <v>0.52430555555555458</v>
      </c>
      <c r="D108" s="244"/>
      <c r="E108" s="245"/>
      <c r="F108" s="244"/>
      <c r="G108" s="245"/>
      <c r="H108" s="645"/>
      <c r="I108" s="207"/>
      <c r="J108" s="207"/>
      <c r="K108" s="207"/>
      <c r="L108" s="207"/>
      <c r="M108" s="207"/>
      <c r="N108" s="207"/>
      <c r="O108" s="207"/>
      <c r="P108" s="207"/>
      <c r="Q108" s="646"/>
      <c r="R108" s="7">
        <v>0.52430555555555458</v>
      </c>
      <c r="S108" s="1">
        <v>3.472222222222222E-3</v>
      </c>
      <c r="AN108" s="506"/>
      <c r="AO108" s="496"/>
      <c r="AP108" s="496"/>
      <c r="AQ108" s="496"/>
      <c r="AR108" s="496"/>
      <c r="AS108" s="496"/>
      <c r="AT108" s="496"/>
      <c r="AU108" s="496"/>
      <c r="AV108" s="496"/>
      <c r="AW108" s="507"/>
    </row>
    <row r="109" spans="1:49" ht="9.9499999999999993" customHeight="1" thickBot="1" x14ac:dyDescent="0.25">
      <c r="A109" s="1">
        <v>3.472222222222222E-3</v>
      </c>
      <c r="C109" s="7">
        <f t="shared" si="2"/>
        <v>0.52777777777777679</v>
      </c>
      <c r="D109" s="244"/>
      <c r="E109" s="245"/>
      <c r="F109" s="244"/>
      <c r="G109" s="245"/>
      <c r="H109" s="645"/>
      <c r="I109" s="207"/>
      <c r="J109" s="207"/>
      <c r="K109" s="207"/>
      <c r="L109" s="207"/>
      <c r="M109" s="207"/>
      <c r="N109" s="207"/>
      <c r="O109" s="207"/>
      <c r="P109" s="207"/>
      <c r="Q109" s="646"/>
      <c r="R109" s="7">
        <v>0.52777777777777679</v>
      </c>
      <c r="S109" s="1">
        <v>3.472222222222222E-3</v>
      </c>
      <c r="AN109" s="506"/>
      <c r="AO109" s="496"/>
      <c r="AP109" s="496"/>
      <c r="AQ109" s="496"/>
      <c r="AR109" s="496"/>
      <c r="AS109" s="496"/>
      <c r="AT109" s="496"/>
      <c r="AU109" s="496"/>
      <c r="AV109" s="496"/>
      <c r="AW109" s="507"/>
    </row>
    <row r="110" spans="1:49" ht="9.9499999999999993" customHeight="1" thickBot="1" x14ac:dyDescent="0.25">
      <c r="A110" s="1">
        <v>3.472222222222222E-3</v>
      </c>
      <c r="C110" s="7">
        <f t="shared" si="2"/>
        <v>0.531249999999999</v>
      </c>
      <c r="D110" s="246"/>
      <c r="E110" s="247"/>
      <c r="F110" s="246"/>
      <c r="G110" s="247"/>
      <c r="H110" s="645"/>
      <c r="I110" s="207"/>
      <c r="J110" s="207"/>
      <c r="K110" s="207"/>
      <c r="L110" s="207"/>
      <c r="M110" s="207"/>
      <c r="N110" s="207"/>
      <c r="O110" s="207"/>
      <c r="P110" s="207"/>
      <c r="Q110" s="646"/>
      <c r="R110" s="7">
        <v>0.531249999999999</v>
      </c>
      <c r="S110" s="1">
        <v>3.472222222222222E-3</v>
      </c>
      <c r="AN110" s="506"/>
      <c r="AO110" s="496"/>
      <c r="AP110" s="496"/>
      <c r="AQ110" s="496"/>
      <c r="AR110" s="496"/>
      <c r="AS110" s="496"/>
      <c r="AT110" s="496"/>
      <c r="AU110" s="496"/>
      <c r="AV110" s="496"/>
      <c r="AW110" s="507"/>
    </row>
    <row r="111" spans="1:49" ht="9.9499999999999993" customHeight="1" thickBot="1" x14ac:dyDescent="0.25">
      <c r="A111" s="1">
        <v>3.472222222222222E-3</v>
      </c>
      <c r="C111" s="7">
        <f t="shared" si="2"/>
        <v>0.53472222222222121</v>
      </c>
      <c r="D111" s="248" t="s">
        <v>53</v>
      </c>
      <c r="E111" s="271"/>
      <c r="F111" s="271"/>
      <c r="G111" s="272"/>
      <c r="H111" s="645"/>
      <c r="I111" s="207"/>
      <c r="J111" s="207"/>
      <c r="K111" s="207"/>
      <c r="L111" s="207"/>
      <c r="M111" s="207"/>
      <c r="N111" s="207"/>
      <c r="O111" s="207"/>
      <c r="P111" s="207"/>
      <c r="Q111" s="646"/>
      <c r="R111" s="7">
        <v>0.53472222222222121</v>
      </c>
      <c r="S111" s="1">
        <v>3.472222222222222E-3</v>
      </c>
      <c r="AN111" s="506"/>
      <c r="AO111" s="496"/>
      <c r="AP111" s="496"/>
      <c r="AQ111" s="496"/>
      <c r="AR111" s="496"/>
      <c r="AS111" s="496"/>
      <c r="AT111" s="496"/>
      <c r="AU111" s="496"/>
      <c r="AV111" s="496"/>
      <c r="AW111" s="507"/>
    </row>
    <row r="112" spans="1:49" ht="9.9499999999999993" customHeight="1" thickBot="1" x14ac:dyDescent="0.25">
      <c r="A112" s="1">
        <v>3.472222222222222E-3</v>
      </c>
      <c r="C112" s="7">
        <f t="shared" si="2"/>
        <v>0.53819444444444342</v>
      </c>
      <c r="D112" s="273"/>
      <c r="E112" s="274"/>
      <c r="F112" s="274"/>
      <c r="G112" s="275"/>
      <c r="H112" s="816"/>
      <c r="I112" s="711"/>
      <c r="J112" s="711"/>
      <c r="K112" s="711"/>
      <c r="L112" s="711"/>
      <c r="M112" s="711"/>
      <c r="N112" s="711"/>
      <c r="O112" s="711"/>
      <c r="P112" s="711"/>
      <c r="Q112" s="712"/>
      <c r="R112" s="7">
        <v>0.53819444444444342</v>
      </c>
      <c r="S112" s="1">
        <v>3.472222222222222E-3</v>
      </c>
      <c r="V112" s="282" t="s">
        <v>71</v>
      </c>
      <c r="W112" s="284"/>
      <c r="X112" s="284"/>
      <c r="Y112" s="285"/>
      <c r="AN112" s="506"/>
      <c r="AO112" s="496"/>
      <c r="AP112" s="496"/>
      <c r="AQ112" s="496"/>
      <c r="AR112" s="496"/>
      <c r="AS112" s="496"/>
      <c r="AT112" s="496"/>
      <c r="AU112" s="496"/>
      <c r="AV112" s="496"/>
      <c r="AW112" s="507"/>
    </row>
    <row r="113" spans="1:49" ht="9.9499999999999993" customHeight="1" thickBot="1" x14ac:dyDescent="0.25">
      <c r="A113" s="1">
        <v>3.472222222222222E-3</v>
      </c>
      <c r="C113" s="7">
        <f t="shared" si="2"/>
        <v>0.54166666666666563</v>
      </c>
      <c r="D113" s="359" t="s">
        <v>131</v>
      </c>
      <c r="E113" s="360"/>
      <c r="F113" s="360"/>
      <c r="G113" s="361"/>
      <c r="H113" s="376" t="s">
        <v>151</v>
      </c>
      <c r="I113" s="485"/>
      <c r="J113" s="485"/>
      <c r="K113" s="485"/>
      <c r="L113" s="485"/>
      <c r="M113" s="485"/>
      <c r="N113" s="485"/>
      <c r="O113" s="485"/>
      <c r="P113" s="485"/>
      <c r="Q113" s="486"/>
      <c r="R113" s="7">
        <v>0.54166666666666563</v>
      </c>
      <c r="S113" s="1">
        <v>3.472222222222222E-3</v>
      </c>
      <c r="V113" s="435"/>
      <c r="W113" s="286"/>
      <c r="X113" s="286"/>
      <c r="Y113" s="287"/>
      <c r="AN113" s="506"/>
      <c r="AO113" s="496"/>
      <c r="AP113" s="496"/>
      <c r="AQ113" s="496"/>
      <c r="AR113" s="496"/>
      <c r="AS113" s="496"/>
      <c r="AT113" s="496"/>
      <c r="AU113" s="496"/>
      <c r="AV113" s="496"/>
      <c r="AW113" s="507"/>
    </row>
    <row r="114" spans="1:49" ht="9.9499999999999993" customHeight="1" thickBot="1" x14ac:dyDescent="0.25">
      <c r="A114" s="1">
        <v>3.472222222222222E-3</v>
      </c>
      <c r="C114" s="7">
        <f t="shared" si="2"/>
        <v>0.54513888888888784</v>
      </c>
      <c r="D114" s="362"/>
      <c r="E114" s="363"/>
      <c r="F114" s="363"/>
      <c r="G114" s="364"/>
      <c r="H114" s="314"/>
      <c r="I114" s="487"/>
      <c r="J114" s="487"/>
      <c r="K114" s="487"/>
      <c r="L114" s="487"/>
      <c r="M114" s="487"/>
      <c r="N114" s="487"/>
      <c r="O114" s="487"/>
      <c r="P114" s="487"/>
      <c r="Q114" s="488"/>
      <c r="R114" s="7">
        <v>0.54513888888888784</v>
      </c>
      <c r="S114" s="1">
        <v>3.472222222222222E-3</v>
      </c>
      <c r="V114" s="435"/>
      <c r="W114" s="286"/>
      <c r="X114" s="286"/>
      <c r="Y114" s="287"/>
      <c r="AE114" s="492" t="s">
        <v>68</v>
      </c>
      <c r="AF114" s="493"/>
      <c r="AG114" s="493"/>
      <c r="AH114" s="494"/>
      <c r="AN114" s="506"/>
      <c r="AO114" s="496"/>
      <c r="AP114" s="496"/>
      <c r="AQ114" s="496"/>
      <c r="AR114" s="496"/>
      <c r="AS114" s="496"/>
      <c r="AT114" s="496"/>
      <c r="AU114" s="496"/>
      <c r="AV114" s="496"/>
      <c r="AW114" s="507"/>
    </row>
    <row r="115" spans="1:49" ht="9.9499999999999993" customHeight="1" thickBot="1" x14ac:dyDescent="0.25">
      <c r="A115" s="1">
        <v>3.472222222222222E-3</v>
      </c>
      <c r="C115" s="7">
        <f t="shared" si="2"/>
        <v>0.54861111111111005</v>
      </c>
      <c r="D115" s="362"/>
      <c r="E115" s="363"/>
      <c r="F115" s="363"/>
      <c r="G115" s="364"/>
      <c r="H115" s="314"/>
      <c r="I115" s="487"/>
      <c r="J115" s="487"/>
      <c r="K115" s="487"/>
      <c r="L115" s="487"/>
      <c r="M115" s="487"/>
      <c r="N115" s="487"/>
      <c r="O115" s="487"/>
      <c r="P115" s="487"/>
      <c r="Q115" s="488"/>
      <c r="R115" s="7">
        <v>0.54861111111111005</v>
      </c>
      <c r="S115" s="1">
        <v>3.472222222222222E-3</v>
      </c>
      <c r="V115" s="435"/>
      <c r="W115" s="286"/>
      <c r="X115" s="286"/>
      <c r="Y115" s="287"/>
      <c r="AE115" s="495"/>
      <c r="AF115" s="496"/>
      <c r="AG115" s="496"/>
      <c r="AH115" s="497"/>
      <c r="AN115" s="506"/>
      <c r="AO115" s="496"/>
      <c r="AP115" s="496"/>
      <c r="AQ115" s="496"/>
      <c r="AR115" s="496"/>
      <c r="AS115" s="496"/>
      <c r="AT115" s="496"/>
      <c r="AU115" s="496"/>
      <c r="AV115" s="496"/>
      <c r="AW115" s="507"/>
    </row>
    <row r="116" spans="1:49" ht="9.9499999999999993" customHeight="1" thickBot="1" x14ac:dyDescent="0.25">
      <c r="A116" s="1">
        <v>3.472222222222222E-3</v>
      </c>
      <c r="C116" s="7">
        <f t="shared" si="2"/>
        <v>0.55208333333333226</v>
      </c>
      <c r="D116" s="365"/>
      <c r="E116" s="366"/>
      <c r="F116" s="366"/>
      <c r="G116" s="367"/>
      <c r="H116" s="489"/>
      <c r="I116" s="490"/>
      <c r="J116" s="490"/>
      <c r="K116" s="490"/>
      <c r="L116" s="490"/>
      <c r="M116" s="490"/>
      <c r="N116" s="490"/>
      <c r="O116" s="490"/>
      <c r="P116" s="490"/>
      <c r="Q116" s="491"/>
      <c r="R116" s="7">
        <v>0.55208333333333226</v>
      </c>
      <c r="S116" s="1">
        <v>3.472222222222222E-3</v>
      </c>
      <c r="V116" s="435"/>
      <c r="W116" s="286"/>
      <c r="X116" s="286"/>
      <c r="Y116" s="287"/>
      <c r="AE116" s="495"/>
      <c r="AF116" s="496"/>
      <c r="AG116" s="496"/>
      <c r="AH116" s="497"/>
      <c r="AN116" s="508"/>
      <c r="AO116" s="509"/>
      <c r="AP116" s="509"/>
      <c r="AQ116" s="509"/>
      <c r="AR116" s="509"/>
      <c r="AS116" s="509"/>
      <c r="AT116" s="509"/>
      <c r="AU116" s="509"/>
      <c r="AV116" s="509"/>
      <c r="AW116" s="510"/>
    </row>
    <row r="117" spans="1:49" ht="9.9499999999999993" customHeight="1" thickBot="1" x14ac:dyDescent="0.25">
      <c r="A117" s="1">
        <v>3.472222222222222E-3</v>
      </c>
      <c r="C117" s="7">
        <f t="shared" si="2"/>
        <v>0.55555555555555447</v>
      </c>
      <c r="D117" s="368"/>
      <c r="E117" s="369"/>
      <c r="F117" s="369"/>
      <c r="G117" s="370"/>
      <c r="H117" s="934"/>
      <c r="I117" s="935"/>
      <c r="J117" s="935"/>
      <c r="K117" s="935"/>
      <c r="L117" s="573"/>
      <c r="M117" s="573"/>
      <c r="N117" s="935"/>
      <c r="O117" s="935"/>
      <c r="P117" s="935"/>
      <c r="Q117" s="936"/>
      <c r="R117" s="7">
        <v>0.55555555555555447</v>
      </c>
      <c r="S117" s="1">
        <v>3.472222222222222E-3</v>
      </c>
      <c r="V117" s="436"/>
      <c r="W117" s="288"/>
      <c r="X117" s="288"/>
      <c r="Y117" s="437"/>
      <c r="AE117" s="495"/>
      <c r="AF117" s="496"/>
      <c r="AG117" s="496"/>
      <c r="AH117" s="497"/>
    </row>
    <row r="118" spans="1:49" ht="9.9499999999999993" customHeight="1" thickBot="1" x14ac:dyDescent="0.25">
      <c r="A118" s="1">
        <v>3.472222222222222E-3</v>
      </c>
      <c r="C118" s="7">
        <f t="shared" si="2"/>
        <v>0.55902777777777668</v>
      </c>
      <c r="D118" s="221" t="s">
        <v>60</v>
      </c>
      <c r="E118" s="216"/>
      <c r="F118" s="470" t="s">
        <v>134</v>
      </c>
      <c r="G118" s="501"/>
      <c r="H118" s="634" t="s">
        <v>135</v>
      </c>
      <c r="I118" s="315"/>
      <c r="J118" s="315"/>
      <c r="K118" s="644"/>
      <c r="N118" s="634" t="s">
        <v>135</v>
      </c>
      <c r="O118" s="315"/>
      <c r="P118" s="315"/>
      <c r="Q118" s="644"/>
      <c r="R118" s="30">
        <v>0.55902777777777668</v>
      </c>
      <c r="S118" s="1">
        <v>3.472222222222222E-3</v>
      </c>
      <c r="AE118" s="495"/>
      <c r="AF118" s="496"/>
      <c r="AG118" s="496"/>
      <c r="AH118" s="497"/>
    </row>
    <row r="119" spans="1:49" ht="9.9499999999999993" customHeight="1" thickBot="1" x14ac:dyDescent="0.25">
      <c r="A119" s="1">
        <v>3.472222222222222E-3</v>
      </c>
      <c r="C119" s="7">
        <f t="shared" si="2"/>
        <v>0.56249999999999889</v>
      </c>
      <c r="D119" s="222"/>
      <c r="E119" s="218"/>
      <c r="F119" s="472"/>
      <c r="G119" s="474"/>
      <c r="H119" s="645"/>
      <c r="I119" s="207"/>
      <c r="J119" s="207"/>
      <c r="K119" s="646"/>
      <c r="N119" s="645"/>
      <c r="O119" s="207"/>
      <c r="P119" s="207"/>
      <c r="Q119" s="646"/>
      <c r="R119" s="30">
        <v>0.56249999999999889</v>
      </c>
      <c r="S119" s="1">
        <v>3.472222222222222E-3</v>
      </c>
      <c r="AE119" s="495"/>
      <c r="AF119" s="496"/>
      <c r="AG119" s="496"/>
      <c r="AH119" s="497"/>
    </row>
    <row r="120" spans="1:49" ht="9.9499999999999993" customHeight="1" thickBot="1" x14ac:dyDescent="0.25">
      <c r="A120" s="1">
        <v>3.472222222222222E-3</v>
      </c>
      <c r="C120" s="7">
        <f t="shared" si="2"/>
        <v>0.5659722222222211</v>
      </c>
      <c r="D120" s="222"/>
      <c r="E120" s="218"/>
      <c r="F120" s="472"/>
      <c r="G120" s="474"/>
      <c r="H120" s="645"/>
      <c r="I120" s="207"/>
      <c r="J120" s="207"/>
      <c r="K120" s="646"/>
      <c r="N120" s="645"/>
      <c r="O120" s="207"/>
      <c r="P120" s="207"/>
      <c r="Q120" s="646"/>
      <c r="R120" s="30">
        <v>0.5659722222222211</v>
      </c>
      <c r="S120" s="1">
        <v>3.472222222222222E-3</v>
      </c>
      <c r="AE120" s="495"/>
      <c r="AF120" s="496"/>
      <c r="AG120" s="496"/>
      <c r="AH120" s="497"/>
    </row>
    <row r="121" spans="1:49" ht="9.9499999999999993" customHeight="1" thickBot="1" x14ac:dyDescent="0.25">
      <c r="A121" s="1">
        <v>3.472222222222222E-3</v>
      </c>
      <c r="C121" s="7">
        <f t="shared" si="2"/>
        <v>0.56944444444444331</v>
      </c>
      <c r="D121" s="222"/>
      <c r="E121" s="218"/>
      <c r="F121" s="472"/>
      <c r="G121" s="474"/>
      <c r="H121" s="645"/>
      <c r="I121" s="207"/>
      <c r="J121" s="207"/>
      <c r="K121" s="646"/>
      <c r="N121" s="645"/>
      <c r="O121" s="207"/>
      <c r="P121" s="207"/>
      <c r="Q121" s="646"/>
      <c r="R121" s="30">
        <v>0.56944444444444331</v>
      </c>
      <c r="S121" s="1">
        <v>3.472222222222222E-3</v>
      </c>
      <c r="V121" s="282" t="s">
        <v>71</v>
      </c>
      <c r="W121" s="284"/>
      <c r="X121" s="284"/>
      <c r="Y121" s="285"/>
      <c r="AE121" s="495"/>
      <c r="AF121" s="496"/>
      <c r="AG121" s="496"/>
      <c r="AH121" s="497"/>
    </row>
    <row r="122" spans="1:49" ht="9.9499999999999993" customHeight="1" thickBot="1" x14ac:dyDescent="0.25">
      <c r="A122" s="1">
        <v>3.472222222222222E-3</v>
      </c>
      <c r="C122" s="7">
        <f t="shared" si="2"/>
        <v>0.57291666666666552</v>
      </c>
      <c r="D122" s="222"/>
      <c r="E122" s="218"/>
      <c r="F122" s="472"/>
      <c r="G122" s="474"/>
      <c r="H122" s="645"/>
      <c r="I122" s="207"/>
      <c r="J122" s="207"/>
      <c r="K122" s="646"/>
      <c r="N122" s="645"/>
      <c r="O122" s="207"/>
      <c r="P122" s="207"/>
      <c r="Q122" s="646"/>
      <c r="R122" s="30">
        <v>0.57291666666666552</v>
      </c>
      <c r="S122" s="1">
        <v>3.472222222222222E-3</v>
      </c>
      <c r="V122" s="435"/>
      <c r="W122" s="286"/>
      <c r="X122" s="286"/>
      <c r="Y122" s="287"/>
      <c r="AE122" s="495"/>
      <c r="AF122" s="496"/>
      <c r="AG122" s="496"/>
      <c r="AH122" s="497"/>
    </row>
    <row r="123" spans="1:49" ht="9.9499999999999993" customHeight="1" thickBot="1" x14ac:dyDescent="0.25">
      <c r="A123" s="1">
        <v>3.472222222222222E-3</v>
      </c>
      <c r="C123" s="7">
        <f t="shared" si="2"/>
        <v>0.57638888888888773</v>
      </c>
      <c r="D123" s="222"/>
      <c r="E123" s="218"/>
      <c r="F123" s="472"/>
      <c r="G123" s="474"/>
      <c r="H123" s="645"/>
      <c r="I123" s="207"/>
      <c r="J123" s="207"/>
      <c r="K123" s="646"/>
      <c r="N123" s="645"/>
      <c r="O123" s="207"/>
      <c r="P123" s="207"/>
      <c r="Q123" s="646"/>
      <c r="R123" s="30">
        <v>0.57638888888888773</v>
      </c>
      <c r="S123" s="1">
        <v>3.472222222222222E-3</v>
      </c>
      <c r="V123" s="435"/>
      <c r="W123" s="286"/>
      <c r="X123" s="286"/>
      <c r="Y123" s="287"/>
      <c r="AE123" s="495"/>
      <c r="AF123" s="496"/>
      <c r="AG123" s="496"/>
      <c r="AH123" s="497"/>
    </row>
    <row r="124" spans="1:49" ht="9.9499999999999993" customHeight="1" thickBot="1" x14ac:dyDescent="0.25">
      <c r="A124" s="1">
        <v>3.472222222222222E-3</v>
      </c>
      <c r="C124" s="7">
        <f t="shared" si="2"/>
        <v>0.57986111111110994</v>
      </c>
      <c r="D124" s="222"/>
      <c r="E124" s="218"/>
      <c r="F124" s="472"/>
      <c r="G124" s="474"/>
      <c r="H124" s="645"/>
      <c r="I124" s="207"/>
      <c r="J124" s="207"/>
      <c r="K124" s="646"/>
      <c r="N124" s="645"/>
      <c r="O124" s="207"/>
      <c r="P124" s="207"/>
      <c r="Q124" s="646"/>
      <c r="R124" s="30">
        <v>0.57986111111110994</v>
      </c>
      <c r="S124" s="1">
        <v>3.472222222222222E-3</v>
      </c>
      <c r="V124" s="435"/>
      <c r="W124" s="286"/>
      <c r="X124" s="286"/>
      <c r="Y124" s="287"/>
      <c r="AE124" s="495"/>
      <c r="AF124" s="496"/>
      <c r="AG124" s="496"/>
      <c r="AH124" s="497"/>
    </row>
    <row r="125" spans="1:49" ht="9.9499999999999993" customHeight="1" thickBot="1" x14ac:dyDescent="0.25">
      <c r="A125" s="1">
        <v>3.472222222222222E-3</v>
      </c>
      <c r="C125" s="7">
        <f t="shared" si="2"/>
        <v>0.58333333333333215</v>
      </c>
      <c r="D125" s="222"/>
      <c r="E125" s="218"/>
      <c r="F125" s="472"/>
      <c r="G125" s="474"/>
      <c r="H125" s="645"/>
      <c r="I125" s="207"/>
      <c r="J125" s="207"/>
      <c r="K125" s="646"/>
      <c r="N125" s="645"/>
      <c r="O125" s="207"/>
      <c r="P125" s="207"/>
      <c r="Q125" s="646"/>
      <c r="R125" s="30">
        <v>0.58333333333333215</v>
      </c>
      <c r="S125" s="1">
        <v>3.472222222222222E-3</v>
      </c>
      <c r="V125" s="435"/>
      <c r="W125" s="286"/>
      <c r="X125" s="286"/>
      <c r="Y125" s="287"/>
      <c r="AE125" s="495"/>
      <c r="AF125" s="496"/>
      <c r="AG125" s="496"/>
      <c r="AH125" s="497"/>
    </row>
    <row r="126" spans="1:49" ht="9.9499999999999993" customHeight="1" thickBot="1" x14ac:dyDescent="0.25">
      <c r="A126" s="1">
        <v>3.472222222222222E-3</v>
      </c>
      <c r="C126" s="7">
        <f t="shared" si="2"/>
        <v>0.58680555555555436</v>
      </c>
      <c r="D126" s="222"/>
      <c r="E126" s="218"/>
      <c r="F126" s="472"/>
      <c r="G126" s="474"/>
      <c r="H126" s="645"/>
      <c r="I126" s="207"/>
      <c r="J126" s="207"/>
      <c r="K126" s="646"/>
      <c r="N126" s="645"/>
      <c r="O126" s="207"/>
      <c r="P126" s="207"/>
      <c r="Q126" s="646"/>
      <c r="R126" s="30">
        <v>0.58680555555555436</v>
      </c>
      <c r="S126" s="1">
        <v>3.472222222222222E-3</v>
      </c>
      <c r="V126" s="436"/>
      <c r="W126" s="288"/>
      <c r="X126" s="288"/>
      <c r="Y126" s="437"/>
      <c r="AE126" s="498"/>
      <c r="AF126" s="499"/>
      <c r="AG126" s="499"/>
      <c r="AH126" s="500"/>
      <c r="AW126" s="22" t="s">
        <v>156</v>
      </c>
    </row>
    <row r="127" spans="1:49" ht="9.9499999999999993" customHeight="1" thickBot="1" x14ac:dyDescent="0.25">
      <c r="A127" s="1">
        <v>3.472222222222222E-3</v>
      </c>
      <c r="C127" s="7">
        <f t="shared" si="2"/>
        <v>0.59027777777777657</v>
      </c>
      <c r="D127" s="222"/>
      <c r="E127" s="218"/>
      <c r="F127" s="472"/>
      <c r="G127" s="474"/>
      <c r="H127" s="645"/>
      <c r="I127" s="207"/>
      <c r="J127" s="207"/>
      <c r="K127" s="646"/>
      <c r="N127" s="645"/>
      <c r="O127" s="207"/>
      <c r="P127" s="207"/>
      <c r="Q127" s="646"/>
      <c r="R127" s="30">
        <v>0.59027777777777657</v>
      </c>
      <c r="S127" s="1">
        <v>3.472222222222222E-3</v>
      </c>
    </row>
    <row r="128" spans="1:49" ht="9.9499999999999993" customHeight="1" thickBot="1" x14ac:dyDescent="0.25">
      <c r="A128" s="1">
        <v>3.472222222222222E-3</v>
      </c>
      <c r="C128" s="7">
        <f t="shared" si="2"/>
        <v>0.59374999999999878</v>
      </c>
      <c r="D128" s="222"/>
      <c r="E128" s="218"/>
      <c r="F128" s="472"/>
      <c r="G128" s="474"/>
      <c r="H128" s="645"/>
      <c r="I128" s="207"/>
      <c r="J128" s="207"/>
      <c r="K128" s="646"/>
      <c r="L128" s="73" t="s">
        <v>65</v>
      </c>
      <c r="M128" s="73"/>
      <c r="N128" s="645"/>
      <c r="O128" s="207"/>
      <c r="P128" s="207"/>
      <c r="Q128" s="646"/>
      <c r="R128" s="30">
        <v>0.59374999999999878</v>
      </c>
      <c r="S128" s="1">
        <v>3.472222222222222E-3</v>
      </c>
    </row>
    <row r="129" spans="1:45" ht="9.9499999999999993" customHeight="1" thickBot="1" x14ac:dyDescent="0.25">
      <c r="A129" s="1">
        <v>3.472222222222222E-3</v>
      </c>
      <c r="C129" s="7">
        <f t="shared" si="2"/>
        <v>0.59722222222222099</v>
      </c>
      <c r="D129" s="222"/>
      <c r="E129" s="218"/>
      <c r="F129" s="472"/>
      <c r="G129" s="474"/>
      <c r="H129" s="645"/>
      <c r="I129" s="207"/>
      <c r="J129" s="207"/>
      <c r="K129" s="646"/>
      <c r="L129" s="74"/>
      <c r="M129" s="74"/>
      <c r="N129" s="645"/>
      <c r="O129" s="207"/>
      <c r="P129" s="207"/>
      <c r="Q129" s="646"/>
      <c r="R129" s="30">
        <v>0.59722222222222099</v>
      </c>
      <c r="S129" s="1">
        <v>3.472222222222222E-3</v>
      </c>
      <c r="AL129" s="492" t="s">
        <v>68</v>
      </c>
      <c r="AM129" s="493"/>
      <c r="AN129" s="493"/>
      <c r="AO129" s="494"/>
      <c r="AR129" s="632" t="s">
        <v>64</v>
      </c>
      <c r="AS129" s="632"/>
    </row>
    <row r="130" spans="1:45" s="12" customFormat="1" ht="9.9499999999999993" customHeight="1" thickBot="1" x14ac:dyDescent="0.25">
      <c r="A130" s="1">
        <v>3.472222222222222E-3</v>
      </c>
      <c r="B130" s="1"/>
      <c r="C130" s="7">
        <f t="shared" si="2"/>
        <v>0.6006944444444432</v>
      </c>
      <c r="D130" s="222"/>
      <c r="E130" s="218"/>
      <c r="F130" s="472"/>
      <c r="G130" s="474"/>
      <c r="H130" s="645"/>
      <c r="I130" s="207"/>
      <c r="J130" s="207"/>
      <c r="K130" s="646"/>
      <c r="L130" s="74"/>
      <c r="M130" s="74"/>
      <c r="N130" s="645"/>
      <c r="O130" s="207"/>
      <c r="P130" s="207"/>
      <c r="Q130" s="646"/>
      <c r="R130" s="30">
        <v>0.6006944444444432</v>
      </c>
      <c r="S130" s="1">
        <v>3.472222222222222E-3</v>
      </c>
      <c r="AL130" s="495"/>
      <c r="AM130" s="496"/>
      <c r="AN130" s="496"/>
      <c r="AO130" s="497"/>
      <c r="AR130" s="297"/>
      <c r="AS130" s="297"/>
    </row>
    <row r="131" spans="1:45" s="12" customFormat="1" ht="9.9499999999999993" customHeight="1" thickBot="1" x14ac:dyDescent="0.25">
      <c r="A131" s="1">
        <v>3.472222222222222E-3</v>
      </c>
      <c r="B131" s="1"/>
      <c r="C131" s="7">
        <f t="shared" si="2"/>
        <v>0.60416666666666541</v>
      </c>
      <c r="D131" s="222"/>
      <c r="E131" s="218"/>
      <c r="F131" s="472"/>
      <c r="G131" s="474"/>
      <c r="H131" s="645"/>
      <c r="I131" s="207"/>
      <c r="J131" s="207"/>
      <c r="K131" s="646"/>
      <c r="L131" s="74"/>
      <c r="M131" s="74"/>
      <c r="N131" s="645"/>
      <c r="O131" s="207"/>
      <c r="P131" s="207"/>
      <c r="Q131" s="646"/>
      <c r="R131" s="30">
        <v>0.60416666666666541</v>
      </c>
      <c r="S131" s="1">
        <v>3.472222222222222E-3</v>
      </c>
      <c r="AA131" s="528" t="s">
        <v>132</v>
      </c>
      <c r="AB131" s="529"/>
      <c r="AC131" s="529"/>
      <c r="AD131" s="530"/>
      <c r="AL131" s="495"/>
      <c r="AM131" s="496"/>
      <c r="AN131" s="496"/>
      <c r="AO131" s="497"/>
      <c r="AR131" s="297"/>
      <c r="AS131" s="297"/>
    </row>
    <row r="132" spans="1:45" s="12" customFormat="1" ht="9.9499999999999993" customHeight="1" thickBot="1" x14ac:dyDescent="0.25">
      <c r="A132" s="1">
        <v>3.472222222222222E-3</v>
      </c>
      <c r="B132" s="1"/>
      <c r="C132" s="7">
        <f t="shared" si="2"/>
        <v>0.60763888888888762</v>
      </c>
      <c r="D132" s="222"/>
      <c r="E132" s="218"/>
      <c r="F132" s="472"/>
      <c r="G132" s="474"/>
      <c r="H132" s="645"/>
      <c r="I132" s="207"/>
      <c r="J132" s="207"/>
      <c r="K132" s="646"/>
      <c r="L132" s="74"/>
      <c r="M132" s="74"/>
      <c r="N132" s="645"/>
      <c r="O132" s="207"/>
      <c r="P132" s="207"/>
      <c r="Q132" s="646"/>
      <c r="R132" s="30">
        <v>0.60763888888888762</v>
      </c>
      <c r="S132" s="1">
        <v>3.472222222222222E-3</v>
      </c>
      <c r="AA132" s="531"/>
      <c r="AB132" s="286"/>
      <c r="AC132" s="286"/>
      <c r="AD132" s="532"/>
      <c r="AL132" s="495"/>
      <c r="AM132" s="496"/>
      <c r="AN132" s="496"/>
      <c r="AO132" s="497"/>
      <c r="AR132" s="633"/>
      <c r="AS132" s="633"/>
    </row>
    <row r="133" spans="1:45" s="12" customFormat="1" ht="9.9499999999999993" customHeight="1" thickBot="1" x14ac:dyDescent="0.25">
      <c r="A133" s="1">
        <v>3.472222222222222E-3</v>
      </c>
      <c r="B133" s="1"/>
      <c r="C133" s="7">
        <f t="shared" si="2"/>
        <v>0.61111111111110983</v>
      </c>
      <c r="D133" s="222"/>
      <c r="E133" s="218"/>
      <c r="F133" s="472"/>
      <c r="G133" s="474"/>
      <c r="H133" s="645"/>
      <c r="I133" s="207"/>
      <c r="J133" s="207"/>
      <c r="K133" s="646"/>
      <c r="L133" s="74"/>
      <c r="M133" s="74"/>
      <c r="N133" s="645"/>
      <c r="O133" s="207"/>
      <c r="P133" s="207"/>
      <c r="Q133" s="646"/>
      <c r="R133" s="30">
        <v>0.61111111111110983</v>
      </c>
      <c r="S133" s="1">
        <v>3.472222222222222E-3</v>
      </c>
      <c r="AA133" s="531"/>
      <c r="AB133" s="286"/>
      <c r="AC133" s="286"/>
      <c r="AD133" s="532"/>
      <c r="AE133" s="77"/>
      <c r="AF133" s="77"/>
      <c r="AG133" s="84"/>
      <c r="AL133" s="495"/>
      <c r="AM133" s="496"/>
      <c r="AN133" s="496"/>
      <c r="AO133" s="497"/>
    </row>
    <row r="134" spans="1:45" s="12" customFormat="1" ht="9.9499999999999993" customHeight="1" thickBot="1" x14ac:dyDescent="0.25">
      <c r="A134" s="1">
        <v>3.472222222222222E-3</v>
      </c>
      <c r="B134" s="1"/>
      <c r="C134" s="7">
        <f t="shared" si="2"/>
        <v>0.61458333333333204</v>
      </c>
      <c r="D134" s="223"/>
      <c r="E134" s="220"/>
      <c r="F134" s="472"/>
      <c r="G134" s="474"/>
      <c r="H134" s="645"/>
      <c r="I134" s="207"/>
      <c r="J134" s="207"/>
      <c r="K134" s="646"/>
      <c r="L134" s="74"/>
      <c r="M134" s="74"/>
      <c r="N134" s="645"/>
      <c r="O134" s="207"/>
      <c r="P134" s="207"/>
      <c r="Q134" s="646"/>
      <c r="R134" s="30">
        <v>0.61458333333333204</v>
      </c>
      <c r="S134" s="1">
        <v>3.472222222222222E-3</v>
      </c>
      <c r="AA134" s="531"/>
      <c r="AB134" s="286"/>
      <c r="AC134" s="286"/>
      <c r="AD134" s="532"/>
      <c r="AE134" s="79"/>
      <c r="AF134" s="79"/>
      <c r="AG134" s="80"/>
      <c r="AL134" s="495"/>
      <c r="AM134" s="496"/>
      <c r="AN134" s="496"/>
      <c r="AO134" s="497"/>
    </row>
    <row r="135" spans="1:45" s="12" customFormat="1" ht="9.9499999999999993" customHeight="1" thickBot="1" x14ac:dyDescent="0.25">
      <c r="A135" s="1">
        <v>3.472222222222222E-3</v>
      </c>
      <c r="B135" s="1"/>
      <c r="C135" s="7">
        <f t="shared" si="2"/>
        <v>0.61805555555555425</v>
      </c>
      <c r="D135" s="221" t="s">
        <v>133</v>
      </c>
      <c r="E135" s="215"/>
      <c r="F135" s="472"/>
      <c r="G135" s="474"/>
      <c r="H135" s="645"/>
      <c r="I135" s="207"/>
      <c r="J135" s="207"/>
      <c r="K135" s="646"/>
      <c r="L135" s="74"/>
      <c r="M135" s="74"/>
      <c r="N135" s="645"/>
      <c r="O135" s="207"/>
      <c r="P135" s="207"/>
      <c r="Q135" s="646"/>
      <c r="R135" s="30">
        <v>0.61805555555555425</v>
      </c>
      <c r="S135" s="1">
        <v>3.472222222222222E-3</v>
      </c>
      <c r="AA135" s="531"/>
      <c r="AB135" s="286"/>
      <c r="AC135" s="286"/>
      <c r="AD135" s="532"/>
      <c r="AE135" s="79"/>
      <c r="AF135" s="79"/>
      <c r="AG135" s="80"/>
      <c r="AL135" s="495"/>
      <c r="AM135" s="496"/>
      <c r="AN135" s="496"/>
      <c r="AO135" s="497"/>
    </row>
    <row r="136" spans="1:45" s="12" customFormat="1" ht="9.9499999999999993" customHeight="1" thickBot="1" x14ac:dyDescent="0.25">
      <c r="A136" s="1">
        <v>3.472222222222222E-3</v>
      </c>
      <c r="B136" s="1"/>
      <c r="C136" s="7">
        <f t="shared" si="2"/>
        <v>0.62152777777777646</v>
      </c>
      <c r="D136" s="222"/>
      <c r="E136" s="217"/>
      <c r="F136" s="472"/>
      <c r="G136" s="474"/>
      <c r="H136" s="816"/>
      <c r="I136" s="711"/>
      <c r="J136" s="711"/>
      <c r="K136" s="712"/>
      <c r="L136" s="74"/>
      <c r="M136" s="74"/>
      <c r="N136" s="816"/>
      <c r="O136" s="711"/>
      <c r="P136" s="711"/>
      <c r="Q136" s="712"/>
      <c r="R136" s="30">
        <v>0.62152777777777646</v>
      </c>
      <c r="S136" s="1">
        <v>3.472222222222222E-3</v>
      </c>
      <c r="V136" s="297" t="s">
        <v>44</v>
      </c>
      <c r="W136" s="245"/>
      <c r="AA136" s="533"/>
      <c r="AB136" s="534"/>
      <c r="AC136" s="534"/>
      <c r="AD136" s="535"/>
      <c r="AE136" s="79"/>
      <c r="AF136" s="79"/>
      <c r="AG136" s="80"/>
      <c r="AL136" s="495"/>
      <c r="AM136" s="496"/>
      <c r="AN136" s="496"/>
      <c r="AO136" s="497"/>
    </row>
    <row r="137" spans="1:45" s="12" customFormat="1" ht="9.9499999999999993" customHeight="1" thickBot="1" x14ac:dyDescent="0.25">
      <c r="A137" s="1">
        <v>3.472222222222222E-3</v>
      </c>
      <c r="B137" s="1"/>
      <c r="C137" s="7">
        <f t="shared" si="2"/>
        <v>0.62499999999999867</v>
      </c>
      <c r="D137" s="222"/>
      <c r="E137" s="217"/>
      <c r="F137" s="472"/>
      <c r="G137" s="474"/>
      <c r="L137" s="74"/>
      <c r="M137" s="44"/>
      <c r="R137" s="30">
        <v>0.62499999999999867</v>
      </c>
      <c r="S137" s="1">
        <v>3.472222222222222E-3</v>
      </c>
      <c r="V137" s="297"/>
      <c r="W137" s="245"/>
      <c r="AD137" s="78"/>
      <c r="AE137" s="79"/>
      <c r="AF137" s="79"/>
      <c r="AG137" s="80"/>
      <c r="AL137" s="495"/>
      <c r="AM137" s="496"/>
      <c r="AN137" s="496"/>
      <c r="AO137" s="497"/>
    </row>
    <row r="138" spans="1:45" s="12" customFormat="1" ht="9.9499999999999993" customHeight="1" thickBot="1" x14ac:dyDescent="0.25">
      <c r="A138" s="1">
        <v>3.472222222222222E-3</v>
      </c>
      <c r="B138" s="1"/>
      <c r="C138" s="7">
        <f t="shared" si="2"/>
        <v>0.62847222222222088</v>
      </c>
      <c r="D138" s="222"/>
      <c r="E138" s="217"/>
      <c r="F138" s="472"/>
      <c r="G138" s="474"/>
      <c r="L138" s="74"/>
      <c r="M138" s="44"/>
      <c r="R138" s="30">
        <v>0.62847222222222088</v>
      </c>
      <c r="S138" s="1">
        <v>3.472222222222222E-3</v>
      </c>
      <c r="V138" s="246"/>
      <c r="W138" s="247"/>
      <c r="AD138" s="78"/>
      <c r="AE138" s="79"/>
      <c r="AF138" s="79"/>
      <c r="AG138" s="80"/>
      <c r="AL138" s="495"/>
      <c r="AM138" s="496"/>
      <c r="AN138" s="496"/>
      <c r="AO138" s="497"/>
    </row>
    <row r="139" spans="1:45" s="12" customFormat="1" ht="9.9499999999999993" customHeight="1" thickBot="1" x14ac:dyDescent="0.25">
      <c r="A139" s="1">
        <v>3.472222222222222E-3</v>
      </c>
      <c r="B139" s="1"/>
      <c r="C139" s="7">
        <f t="shared" si="2"/>
        <v>0.63194444444444309</v>
      </c>
      <c r="D139" s="222"/>
      <c r="E139" s="217"/>
      <c r="F139" s="472"/>
      <c r="G139" s="474"/>
      <c r="L139" s="74"/>
      <c r="M139" s="44"/>
      <c r="R139" s="30">
        <v>0.63194444444444309</v>
      </c>
      <c r="S139" s="1">
        <v>3.472222222222222E-3</v>
      </c>
      <c r="AD139" s="78"/>
      <c r="AE139" s="79"/>
      <c r="AF139" s="79"/>
      <c r="AG139" s="80"/>
      <c r="AL139" s="495"/>
      <c r="AM139" s="496"/>
      <c r="AN139" s="496"/>
      <c r="AO139" s="497"/>
    </row>
    <row r="140" spans="1:45" s="12" customFormat="1" ht="9.9499999999999993" customHeight="1" thickBot="1" x14ac:dyDescent="0.25">
      <c r="A140" s="1">
        <v>3.472222222222222E-3</v>
      </c>
      <c r="B140" s="1"/>
      <c r="C140" s="7">
        <f t="shared" si="2"/>
        <v>0.6354166666666653</v>
      </c>
      <c r="D140" s="222"/>
      <c r="E140" s="217"/>
      <c r="F140" s="472"/>
      <c r="G140" s="474"/>
      <c r="L140" s="74"/>
      <c r="M140" s="44"/>
      <c r="R140" s="30">
        <v>0.6354166666666653</v>
      </c>
      <c r="S140" s="1">
        <v>3.472222222222222E-3</v>
      </c>
      <c r="AD140" s="78"/>
      <c r="AE140" s="79"/>
      <c r="AF140" s="79"/>
      <c r="AG140" s="80"/>
      <c r="AL140" s="495"/>
      <c r="AM140" s="496"/>
      <c r="AN140" s="496"/>
      <c r="AO140" s="497"/>
    </row>
    <row r="141" spans="1:45" s="12" customFormat="1" ht="9.9499999999999993" customHeight="1" thickBot="1" x14ac:dyDescent="0.25">
      <c r="A141" s="1">
        <v>3.472222222222222E-3</v>
      </c>
      <c r="B141" s="1"/>
      <c r="C141" s="7">
        <f t="shared" si="2"/>
        <v>0.63888888888888751</v>
      </c>
      <c r="D141" s="222"/>
      <c r="E141" s="217"/>
      <c r="F141" s="472"/>
      <c r="G141" s="474"/>
      <c r="L141" s="74"/>
      <c r="M141" s="44"/>
      <c r="R141" s="30">
        <v>0.63888888888888751</v>
      </c>
      <c r="S141" s="1">
        <v>3.472222222222222E-3</v>
      </c>
      <c r="AD141" s="81"/>
      <c r="AE141" s="85"/>
      <c r="AF141" s="85"/>
      <c r="AG141" s="82"/>
      <c r="AL141" s="498"/>
      <c r="AM141" s="499"/>
      <c r="AN141" s="499"/>
      <c r="AO141" s="500"/>
    </row>
    <row r="142" spans="1:45" s="12" customFormat="1" ht="9.9499999999999993" customHeight="1" thickBot="1" x14ac:dyDescent="0.25">
      <c r="A142" s="1">
        <v>3.472222222222222E-3</v>
      </c>
      <c r="B142" s="1"/>
      <c r="C142" s="7">
        <f t="shared" si="2"/>
        <v>0.64236111111110972</v>
      </c>
      <c r="D142" s="222"/>
      <c r="E142" s="217"/>
      <c r="F142" s="472"/>
      <c r="G142" s="474"/>
      <c r="L142" s="74"/>
      <c r="M142" s="44"/>
      <c r="R142" s="30">
        <v>0.64236111111110972</v>
      </c>
      <c r="S142" s="1">
        <v>3.472222222222222E-3</v>
      </c>
      <c r="W142" s="492" t="s">
        <v>68</v>
      </c>
      <c r="X142" s="493"/>
      <c r="Y142" s="493"/>
      <c r="Z142" s="494"/>
    </row>
    <row r="143" spans="1:45" s="12" customFormat="1" ht="9.9499999999999993" customHeight="1" thickBot="1" x14ac:dyDescent="0.25">
      <c r="A143" s="1">
        <v>3.472222222222222E-3</v>
      </c>
      <c r="B143" s="1"/>
      <c r="C143" s="7">
        <f t="shared" si="2"/>
        <v>0.64583333333333193</v>
      </c>
      <c r="D143" s="222"/>
      <c r="E143" s="217"/>
      <c r="F143" s="472"/>
      <c r="G143" s="474"/>
      <c r="L143" s="74"/>
      <c r="M143" s="44"/>
      <c r="R143" s="30">
        <v>0.64583333333333193</v>
      </c>
      <c r="S143" s="1">
        <v>3.472222222222222E-3</v>
      </c>
      <c r="W143" s="495"/>
      <c r="X143" s="496"/>
      <c r="Y143" s="496"/>
      <c r="Z143" s="497"/>
    </row>
    <row r="144" spans="1:45" s="12" customFormat="1" ht="9.9499999999999993" customHeight="1" thickBot="1" x14ac:dyDescent="0.25">
      <c r="A144" s="1">
        <v>3.472222222222222E-3</v>
      </c>
      <c r="B144" s="1"/>
      <c r="C144" s="7">
        <f t="shared" si="2"/>
        <v>0.64930555555555414</v>
      </c>
      <c r="D144" s="222"/>
      <c r="E144" s="217"/>
      <c r="F144" s="472"/>
      <c r="G144" s="474"/>
      <c r="L144" s="74"/>
      <c r="M144" s="44"/>
      <c r="R144" s="30">
        <v>0.64930555555555414</v>
      </c>
      <c r="S144" s="1">
        <v>3.472222222222222E-3</v>
      </c>
      <c r="W144" s="495"/>
      <c r="X144" s="496"/>
      <c r="Y144" s="496"/>
      <c r="Z144" s="497"/>
    </row>
    <row r="145" spans="1:54" s="12" customFormat="1" ht="9.9499999999999993" customHeight="1" thickBot="1" x14ac:dyDescent="0.25">
      <c r="A145" s="1">
        <v>3.472222222222222E-3</v>
      </c>
      <c r="B145" s="1"/>
      <c r="C145" s="7">
        <f t="shared" si="2"/>
        <v>0.65277777777777635</v>
      </c>
      <c r="D145" s="222"/>
      <c r="E145" s="217"/>
      <c r="F145" s="472"/>
      <c r="G145" s="474"/>
      <c r="L145" s="74"/>
      <c r="M145" s="44"/>
      <c r="R145" s="30">
        <v>0.65277777777777635</v>
      </c>
      <c r="S145" s="1">
        <v>3.472222222222222E-3</v>
      </c>
      <c r="W145" s="495"/>
      <c r="X145" s="496"/>
      <c r="Y145" s="496"/>
      <c r="Z145" s="497"/>
    </row>
    <row r="146" spans="1:54" s="12" customFormat="1" ht="9.9499999999999993" customHeight="1" thickBot="1" x14ac:dyDescent="0.25">
      <c r="A146" s="1">
        <v>3.472222222222222E-3</v>
      </c>
      <c r="B146" s="1"/>
      <c r="C146" s="7">
        <f t="shared" si="2"/>
        <v>0.65624999999999856</v>
      </c>
      <c r="D146" s="222"/>
      <c r="E146" s="217"/>
      <c r="F146" s="472"/>
      <c r="G146" s="474"/>
      <c r="L146" s="74"/>
      <c r="M146" s="44"/>
      <c r="R146" s="30">
        <v>0.65624999999999856</v>
      </c>
      <c r="S146" s="1">
        <v>3.472222222222222E-3</v>
      </c>
      <c r="W146" s="495"/>
      <c r="X146" s="496"/>
      <c r="Y146" s="496"/>
      <c r="Z146" s="497"/>
    </row>
    <row r="147" spans="1:54" s="12" customFormat="1" ht="9.9499999999999993" customHeight="1" thickBot="1" x14ac:dyDescent="0.25">
      <c r="A147" s="1">
        <v>3.472222222222222E-3</v>
      </c>
      <c r="B147" s="1"/>
      <c r="C147" s="7">
        <f t="shared" si="2"/>
        <v>0.65972222222222077</v>
      </c>
      <c r="D147" s="222"/>
      <c r="E147" s="217"/>
      <c r="F147" s="472"/>
      <c r="G147" s="474"/>
      <c r="L147" s="74"/>
      <c r="M147" s="44"/>
      <c r="R147" s="30">
        <v>0.65972222222222077</v>
      </c>
      <c r="S147" s="1">
        <v>3.472222222222222E-3</v>
      </c>
      <c r="W147" s="495"/>
      <c r="X147" s="496"/>
      <c r="Y147" s="496"/>
      <c r="Z147" s="497"/>
    </row>
    <row r="148" spans="1:54" s="12" customFormat="1" ht="9.9499999999999993" customHeight="1" thickBot="1" x14ac:dyDescent="0.25">
      <c r="A148" s="1">
        <v>3.472222222222222E-3</v>
      </c>
      <c r="B148" s="1"/>
      <c r="C148" s="7">
        <f t="shared" si="2"/>
        <v>0.66319444444444298</v>
      </c>
      <c r="D148" s="222"/>
      <c r="E148" s="217"/>
      <c r="F148" s="472"/>
      <c r="G148" s="474"/>
      <c r="L148" s="74"/>
      <c r="M148" s="44"/>
      <c r="R148" s="30">
        <v>0.66319444444444298</v>
      </c>
      <c r="S148" s="1">
        <v>3.472222222222222E-3</v>
      </c>
      <c r="W148" s="495"/>
      <c r="X148" s="496"/>
      <c r="Y148" s="496"/>
      <c r="Z148" s="497"/>
      <c r="AI148" s="632" t="s">
        <v>63</v>
      </c>
      <c r="AJ148" s="918"/>
    </row>
    <row r="149" spans="1:54" s="12" customFormat="1" ht="9.9499999999999993" customHeight="1" thickBot="1" x14ac:dyDescent="0.25">
      <c r="A149" s="1">
        <v>3.472222222222222E-3</v>
      </c>
      <c r="B149" s="1"/>
      <c r="C149" s="7">
        <f t="shared" si="2"/>
        <v>0.66666666666666519</v>
      </c>
      <c r="D149" s="222"/>
      <c r="E149" s="217"/>
      <c r="F149" s="472"/>
      <c r="G149" s="474"/>
      <c r="L149" s="43"/>
      <c r="M149" s="44"/>
      <c r="R149" s="30">
        <v>0.66666666666666519</v>
      </c>
      <c r="S149" s="1">
        <v>3.472222222222222E-3</v>
      </c>
      <c r="W149" s="495"/>
      <c r="X149" s="496"/>
      <c r="Y149" s="496"/>
      <c r="Z149" s="497"/>
      <c r="AI149" s="919"/>
      <c r="AJ149" s="919"/>
    </row>
    <row r="150" spans="1:54" s="12" customFormat="1" ht="9.9499999999999993" customHeight="1" thickBot="1" x14ac:dyDescent="0.25">
      <c r="A150" s="1">
        <v>3.472222222222222E-3</v>
      </c>
      <c r="B150" s="1"/>
      <c r="C150" s="7">
        <f t="shared" si="2"/>
        <v>0.6701388888888874</v>
      </c>
      <c r="D150" s="222"/>
      <c r="E150" s="217"/>
      <c r="F150" s="472"/>
      <c r="G150" s="474"/>
      <c r="L150" s="43"/>
      <c r="M150" s="44"/>
      <c r="R150" s="30">
        <v>0.6701388888888874</v>
      </c>
      <c r="S150" s="1">
        <v>3.472222222222222E-3</v>
      </c>
      <c r="W150" s="495"/>
      <c r="X150" s="496"/>
      <c r="Y150" s="496"/>
      <c r="Z150" s="497"/>
      <c r="AI150" s="919"/>
      <c r="AJ150" s="919"/>
    </row>
    <row r="151" spans="1:54" s="12" customFormat="1" ht="9.9499999999999993" customHeight="1" thickBot="1" x14ac:dyDescent="0.25">
      <c r="A151" s="1">
        <v>3.472222222222222E-3</v>
      </c>
      <c r="B151" s="1"/>
      <c r="C151" s="7">
        <f t="shared" si="2"/>
        <v>0.67361111111110961</v>
      </c>
      <c r="D151" s="222"/>
      <c r="E151" s="217"/>
      <c r="F151" s="475"/>
      <c r="G151" s="476"/>
      <c r="L151" s="43"/>
      <c r="M151" s="44"/>
      <c r="R151" s="30">
        <v>0.67361111111110961</v>
      </c>
      <c r="S151" s="1">
        <v>3.472222222222222E-3</v>
      </c>
      <c r="W151" s="495"/>
      <c r="X151" s="496"/>
      <c r="Y151" s="496"/>
      <c r="Z151" s="497"/>
      <c r="AI151" s="919"/>
      <c r="AJ151" s="919"/>
    </row>
    <row r="152" spans="1:54" s="12" customFormat="1" ht="9.9499999999999993" customHeight="1" thickBot="1" x14ac:dyDescent="0.25">
      <c r="A152" s="1">
        <v>3.472222222222222E-3</v>
      </c>
      <c r="B152" s="1"/>
      <c r="C152" s="7">
        <f t="shared" ref="C152:C215" si="3">C151+0.00347222222222222</f>
        <v>0.67708333333333182</v>
      </c>
      <c r="D152" s="222"/>
      <c r="E152" s="217"/>
      <c r="F152" s="192" t="s">
        <v>143</v>
      </c>
      <c r="G152" s="193"/>
      <c r="L152" s="43"/>
      <c r="M152" s="44"/>
      <c r="R152" s="30">
        <v>0.67708333333333182</v>
      </c>
      <c r="S152" s="1">
        <v>3.472222222222222E-3</v>
      </c>
      <c r="W152" s="495"/>
      <c r="X152" s="496"/>
      <c r="Y152" s="496"/>
      <c r="Z152" s="497"/>
      <c r="AD152" s="192" t="s">
        <v>77</v>
      </c>
      <c r="AE152" s="193"/>
      <c r="AF152" s="193"/>
      <c r="AG152" s="203"/>
      <c r="AI152" s="919"/>
      <c r="AJ152" s="919"/>
    </row>
    <row r="153" spans="1:54" s="12" customFormat="1" ht="9.9499999999999993" customHeight="1" thickBot="1" x14ac:dyDescent="0.25">
      <c r="A153" s="1">
        <v>3.472222222222222E-3</v>
      </c>
      <c r="B153" s="1"/>
      <c r="C153" s="7">
        <f t="shared" si="3"/>
        <v>0.68055555555555403</v>
      </c>
      <c r="D153" s="222"/>
      <c r="E153" s="217"/>
      <c r="F153" s="170"/>
      <c r="G153" s="197"/>
      <c r="L153" s="43"/>
      <c r="M153" s="44"/>
      <c r="R153" s="30">
        <v>0.68055555555555403</v>
      </c>
      <c r="S153" s="1">
        <v>3.472222222222222E-3</v>
      </c>
      <c r="W153" s="495"/>
      <c r="X153" s="496"/>
      <c r="Y153" s="496"/>
      <c r="Z153" s="497"/>
      <c r="AD153" s="170"/>
      <c r="AE153" s="197"/>
      <c r="AF153" s="197"/>
      <c r="AG153" s="171"/>
      <c r="AI153" s="920"/>
      <c r="AJ153" s="920"/>
    </row>
    <row r="154" spans="1:54" s="12" customFormat="1" ht="9.9499999999999993" customHeight="1" thickBot="1" x14ac:dyDescent="0.25">
      <c r="A154" s="1">
        <v>3.472222222222222E-3</v>
      </c>
      <c r="B154" s="1"/>
      <c r="C154" s="7">
        <f t="shared" si="3"/>
        <v>0.68402777777777624</v>
      </c>
      <c r="D154" s="223"/>
      <c r="E154" s="219"/>
      <c r="F154" s="170"/>
      <c r="G154" s="197"/>
      <c r="L154" s="254" t="s">
        <v>78</v>
      </c>
      <c r="M154" s="255"/>
      <c r="R154" s="30">
        <v>0.68402777777777624</v>
      </c>
      <c r="S154" s="1">
        <v>3.472222222222222E-3</v>
      </c>
      <c r="W154" s="495"/>
      <c r="X154" s="496"/>
      <c r="Y154" s="496"/>
      <c r="Z154" s="497"/>
      <c r="AD154" s="170"/>
      <c r="AE154" s="197"/>
      <c r="AF154" s="197"/>
      <c r="AG154" s="171"/>
    </row>
    <row r="155" spans="1:54" s="12" customFormat="1" ht="9.9499999999999993" customHeight="1" thickBot="1" x14ac:dyDescent="0.25">
      <c r="A155" s="1">
        <v>3.472222222222222E-3</v>
      </c>
      <c r="B155" s="1"/>
      <c r="C155" s="7">
        <f t="shared" si="3"/>
        <v>0.68749999999999845</v>
      </c>
      <c r="D155" s="193" t="s">
        <v>137</v>
      </c>
      <c r="E155" s="193"/>
      <c r="F155" s="170"/>
      <c r="G155" s="197"/>
      <c r="L155" s="433"/>
      <c r="M155" s="257"/>
      <c r="R155" s="30">
        <v>0.68749999999999845</v>
      </c>
      <c r="S155" s="1">
        <v>3.472222222222222E-3</v>
      </c>
      <c r="W155" s="495"/>
      <c r="X155" s="496"/>
      <c r="Y155" s="496"/>
      <c r="Z155" s="497"/>
      <c r="AD155" s="170"/>
      <c r="AE155" s="197"/>
      <c r="AF155" s="197"/>
      <c r="AG155" s="171"/>
      <c r="AO155" s="75" t="s">
        <v>89</v>
      </c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1"/>
    </row>
    <row r="156" spans="1:54" s="12" customFormat="1" ht="9.9499999999999993" customHeight="1" thickBot="1" x14ac:dyDescent="0.25">
      <c r="A156" s="1">
        <v>3.472222222222222E-3</v>
      </c>
      <c r="B156" s="1"/>
      <c r="C156" s="7">
        <f t="shared" si="3"/>
        <v>0.69097222222222066</v>
      </c>
      <c r="D156" s="197"/>
      <c r="E156" s="197"/>
      <c r="F156" s="170"/>
      <c r="G156" s="197"/>
      <c r="L156" s="433"/>
      <c r="M156" s="257"/>
      <c r="R156" s="30">
        <v>0.69097222222222066</v>
      </c>
      <c r="S156" s="1">
        <v>3.472222222222222E-3</v>
      </c>
      <c r="W156" s="495"/>
      <c r="X156" s="496"/>
      <c r="Y156" s="496"/>
      <c r="Z156" s="497"/>
      <c r="AD156" s="170"/>
      <c r="AE156" s="197"/>
      <c r="AF156" s="197"/>
      <c r="AG156" s="171"/>
      <c r="AO156" s="102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1"/>
    </row>
    <row r="157" spans="1:54" s="12" customFormat="1" ht="9.9499999999999993" customHeight="1" thickBot="1" x14ac:dyDescent="0.25">
      <c r="A157" s="1">
        <v>3.472222222222222E-3</v>
      </c>
      <c r="B157" s="1"/>
      <c r="C157" s="7">
        <f t="shared" si="3"/>
        <v>0.69444444444444287</v>
      </c>
      <c r="D157" s="197"/>
      <c r="E157" s="197"/>
      <c r="F157" s="170"/>
      <c r="G157" s="197"/>
      <c r="L157" s="433"/>
      <c r="M157" s="257"/>
      <c r="R157" s="30">
        <v>0.69444444444444287</v>
      </c>
      <c r="S157" s="1">
        <v>3.472222222222222E-3</v>
      </c>
      <c r="W157" s="495"/>
      <c r="X157" s="496"/>
      <c r="Y157" s="496"/>
      <c r="Z157" s="497"/>
      <c r="AD157" s="170"/>
      <c r="AE157" s="197"/>
      <c r="AF157" s="197"/>
      <c r="AG157" s="171"/>
      <c r="AO157" s="102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1"/>
    </row>
    <row r="158" spans="1:54" s="12" customFormat="1" ht="9.9499999999999993" customHeight="1" thickBot="1" x14ac:dyDescent="0.25">
      <c r="A158" s="1">
        <v>3.472222222222222E-3</v>
      </c>
      <c r="B158" s="1"/>
      <c r="C158" s="7">
        <f t="shared" si="3"/>
        <v>0.69791666666666508</v>
      </c>
      <c r="D158" s="197"/>
      <c r="E158" s="197"/>
      <c r="F158" s="170"/>
      <c r="G158" s="197"/>
      <c r="L158" s="433"/>
      <c r="M158" s="257"/>
      <c r="R158" s="30">
        <v>0.69791666666666508</v>
      </c>
      <c r="S158" s="1">
        <v>3.472222222222222E-3</v>
      </c>
      <c r="W158" s="498"/>
      <c r="X158" s="499"/>
      <c r="Y158" s="499"/>
      <c r="Z158" s="500"/>
      <c r="AD158" s="170"/>
      <c r="AE158" s="197"/>
      <c r="AF158" s="197"/>
      <c r="AG158" s="171"/>
      <c r="AO158" s="102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1"/>
    </row>
    <row r="159" spans="1:54" s="12" customFormat="1" ht="9.9499999999999993" customHeight="1" thickBot="1" x14ac:dyDescent="0.25">
      <c r="A159" s="1">
        <v>3.472222222222222E-3</v>
      </c>
      <c r="B159" s="1"/>
      <c r="C159" s="7">
        <f t="shared" si="3"/>
        <v>0.70138888888888729</v>
      </c>
      <c r="D159" s="197"/>
      <c r="E159" s="197"/>
      <c r="F159" s="170"/>
      <c r="G159" s="197"/>
      <c r="L159" s="433"/>
      <c r="M159" s="257"/>
      <c r="R159" s="30">
        <v>0.70138888888888729</v>
      </c>
      <c r="S159" s="1">
        <v>3.472222222222222E-3</v>
      </c>
      <c r="AD159" s="170"/>
      <c r="AE159" s="197"/>
      <c r="AF159" s="197"/>
      <c r="AG159" s="171"/>
      <c r="AO159" s="103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5"/>
    </row>
    <row r="160" spans="1:54" s="12" customFormat="1" ht="9.9499999999999993" customHeight="1" thickBot="1" x14ac:dyDescent="0.25">
      <c r="A160" s="1">
        <v>3.472222222222222E-3</v>
      </c>
      <c r="B160" s="1"/>
      <c r="C160" s="7">
        <f t="shared" si="3"/>
        <v>0.7048611111111095</v>
      </c>
      <c r="D160" s="197"/>
      <c r="E160" s="197"/>
      <c r="F160" s="170"/>
      <c r="G160" s="197"/>
      <c r="L160" s="433"/>
      <c r="M160" s="257"/>
      <c r="R160" s="30">
        <v>0.7048611111111095</v>
      </c>
      <c r="S160" s="1">
        <v>3.472222222222222E-3</v>
      </c>
      <c r="AD160" s="199"/>
      <c r="AE160" s="200"/>
      <c r="AF160" s="200"/>
      <c r="AG160" s="204"/>
    </row>
    <row r="161" spans="1:50" s="12" customFormat="1" ht="9.9499999999999993" customHeight="1" thickBot="1" x14ac:dyDescent="0.25">
      <c r="A161" s="1">
        <v>3.472222222222222E-3</v>
      </c>
      <c r="B161" s="1"/>
      <c r="C161" s="7">
        <f t="shared" si="3"/>
        <v>0.70833333333333171</v>
      </c>
      <c r="D161" s="197"/>
      <c r="E161" s="197"/>
      <c r="F161" s="170"/>
      <c r="G161" s="171"/>
      <c r="L161" s="258"/>
      <c r="M161" s="259"/>
      <c r="R161" s="30">
        <v>0.70833333333333171</v>
      </c>
      <c r="S161" s="1">
        <v>3.472222222222222E-3</v>
      </c>
      <c r="AL161" s="940" t="s">
        <v>136</v>
      </c>
      <c r="AM161" s="941"/>
      <c r="AN161" s="941"/>
      <c r="AO161" s="942"/>
    </row>
    <row r="162" spans="1:50" ht="9.9499999999999993" customHeight="1" thickBot="1" x14ac:dyDescent="0.25">
      <c r="A162" s="1">
        <v>3.472222222222222E-3</v>
      </c>
      <c r="C162" s="7">
        <f t="shared" si="3"/>
        <v>0.71180555555555391</v>
      </c>
      <c r="D162" s="197"/>
      <c r="E162" s="197"/>
      <c r="F162" s="170"/>
      <c r="G162" s="171"/>
      <c r="R162" s="30">
        <v>0.71180555555555391</v>
      </c>
      <c r="S162" s="1">
        <v>3.472222222222222E-3</v>
      </c>
      <c r="AL162" s="943"/>
      <c r="AM162" s="944"/>
      <c r="AN162" s="944"/>
      <c r="AO162" s="945"/>
    </row>
    <row r="163" spans="1:50" ht="9.9499999999999993" customHeight="1" thickBot="1" x14ac:dyDescent="0.25">
      <c r="A163" s="1">
        <v>3.472222222222222E-3</v>
      </c>
      <c r="C163" s="7">
        <f t="shared" si="3"/>
        <v>0.71527777777777612</v>
      </c>
      <c r="D163" s="197"/>
      <c r="E163" s="197"/>
      <c r="F163" s="170"/>
      <c r="G163" s="171"/>
      <c r="R163" s="30">
        <v>0.71527777777777612</v>
      </c>
      <c r="S163" s="1">
        <v>3.472222222222222E-3</v>
      </c>
      <c r="AL163" s="943"/>
      <c r="AM163" s="944"/>
      <c r="AN163" s="944"/>
      <c r="AO163" s="945"/>
    </row>
    <row r="164" spans="1:50" ht="9.9499999999999993" customHeight="1" thickBot="1" x14ac:dyDescent="0.25">
      <c r="A164" s="1">
        <v>3.472222222222222E-3</v>
      </c>
      <c r="C164" s="7">
        <f t="shared" si="3"/>
        <v>0.71874999999999833</v>
      </c>
      <c r="D164" s="197"/>
      <c r="E164" s="197"/>
      <c r="F164" s="170"/>
      <c r="G164" s="171"/>
      <c r="R164" s="30">
        <v>0.71874999999999833</v>
      </c>
      <c r="S164" s="1">
        <v>3.472222222222222E-3</v>
      </c>
      <c r="W164" s="242" t="s">
        <v>98</v>
      </c>
      <c r="X164" s="243"/>
      <c r="AL164" s="943"/>
      <c r="AM164" s="944"/>
      <c r="AN164" s="944"/>
      <c r="AO164" s="945"/>
    </row>
    <row r="165" spans="1:50" ht="9.9499999999999993" customHeight="1" thickBot="1" x14ac:dyDescent="0.25">
      <c r="A165" s="1">
        <v>3.472222222222222E-3</v>
      </c>
      <c r="C165" s="7">
        <f t="shared" si="3"/>
        <v>0.72222222222222054</v>
      </c>
      <c r="D165" s="197"/>
      <c r="E165" s="197"/>
      <c r="F165" s="170"/>
      <c r="G165" s="171"/>
      <c r="R165" s="30">
        <v>0.72222222222222054</v>
      </c>
      <c r="S165" s="1">
        <v>3.472222222222222E-3</v>
      </c>
      <c r="W165" s="244"/>
      <c r="X165" s="245"/>
      <c r="AL165" s="943"/>
      <c r="AM165" s="944"/>
      <c r="AN165" s="944"/>
      <c r="AO165" s="945"/>
    </row>
    <row r="166" spans="1:50" ht="9.9499999999999993" customHeight="1" thickBot="1" x14ac:dyDescent="0.25">
      <c r="A166" s="1">
        <v>3.472222222222222E-3</v>
      </c>
      <c r="C166" s="7">
        <f t="shared" si="3"/>
        <v>0.72569444444444275</v>
      </c>
      <c r="D166" s="197"/>
      <c r="E166" s="197"/>
      <c r="F166" s="170"/>
      <c r="G166" s="171"/>
      <c r="R166" s="7">
        <v>0.72569444444444275</v>
      </c>
      <c r="S166" s="1">
        <v>3.472222222222222E-3</v>
      </c>
      <c r="W166" s="244"/>
      <c r="X166" s="245"/>
      <c r="AL166" s="943"/>
      <c r="AM166" s="944"/>
      <c r="AN166" s="944"/>
      <c r="AO166" s="945"/>
    </row>
    <row r="167" spans="1:50" ht="9.9499999999999993" customHeight="1" thickBot="1" x14ac:dyDescent="0.25">
      <c r="A167" s="1">
        <v>3.472222222222222E-3</v>
      </c>
      <c r="C167" s="7">
        <f t="shared" si="3"/>
        <v>0.72916666666666496</v>
      </c>
      <c r="D167" s="197"/>
      <c r="E167" s="197"/>
      <c r="F167" s="170"/>
      <c r="G167" s="171"/>
      <c r="R167" s="7">
        <v>0.72916666666666496</v>
      </c>
      <c r="S167" s="1">
        <v>3.472222222222222E-3</v>
      </c>
      <c r="W167" s="244"/>
      <c r="X167" s="245"/>
      <c r="AL167" s="943"/>
      <c r="AM167" s="944"/>
      <c r="AN167" s="944"/>
      <c r="AO167" s="945"/>
    </row>
    <row r="168" spans="1:50" ht="9.9499999999999993" customHeight="1" thickBot="1" x14ac:dyDescent="0.25">
      <c r="A168" s="1">
        <v>3.472222222222222E-3</v>
      </c>
      <c r="C168" s="7">
        <f t="shared" si="3"/>
        <v>0.73263888888888717</v>
      </c>
      <c r="D168" s="197"/>
      <c r="E168" s="197"/>
      <c r="F168" s="170"/>
      <c r="G168" s="171"/>
      <c r="R168" s="7">
        <v>0.73263888888888717</v>
      </c>
      <c r="S168" s="1">
        <v>3.472222222222222E-3</v>
      </c>
      <c r="W168" s="246"/>
      <c r="X168" s="247"/>
      <c r="AL168" s="943"/>
      <c r="AM168" s="944"/>
      <c r="AN168" s="944"/>
      <c r="AO168" s="945"/>
    </row>
    <row r="169" spans="1:50" ht="9.9499999999999993" customHeight="1" thickBot="1" x14ac:dyDescent="0.25">
      <c r="A169" s="1">
        <v>3.472222222222222E-3</v>
      </c>
      <c r="C169" s="7">
        <f t="shared" si="3"/>
        <v>0.73611111111110938</v>
      </c>
      <c r="D169" s="197"/>
      <c r="E169" s="197"/>
      <c r="F169" s="170"/>
      <c r="G169" s="171"/>
      <c r="R169" s="7">
        <v>0.73611111111110938</v>
      </c>
      <c r="S169" s="1">
        <v>3.472222222222222E-3</v>
      </c>
      <c r="AL169" s="943"/>
      <c r="AM169" s="944"/>
      <c r="AN169" s="944"/>
      <c r="AO169" s="945"/>
    </row>
    <row r="170" spans="1:50" ht="9.9499999999999993" customHeight="1" thickBot="1" x14ac:dyDescent="0.25">
      <c r="A170" s="1">
        <v>3.472222222222222E-3</v>
      </c>
      <c r="C170" s="7">
        <f t="shared" si="3"/>
        <v>0.73958333333333159</v>
      </c>
      <c r="D170" s="197"/>
      <c r="E170" s="197"/>
      <c r="F170" s="170"/>
      <c r="G170" s="171"/>
      <c r="R170" s="7">
        <v>0.73958333333333159</v>
      </c>
      <c r="S170" s="1">
        <v>3.472222222222222E-3</v>
      </c>
      <c r="AL170" s="943"/>
      <c r="AM170" s="944"/>
      <c r="AN170" s="944"/>
      <c r="AO170" s="945"/>
    </row>
    <row r="171" spans="1:50" ht="9.9499999999999993" customHeight="1" thickBot="1" x14ac:dyDescent="0.25">
      <c r="A171" s="1">
        <v>3.472222222222222E-3</v>
      </c>
      <c r="C171" s="7">
        <f t="shared" si="3"/>
        <v>0.7430555555555538</v>
      </c>
      <c r="D171" s="197"/>
      <c r="E171" s="197"/>
      <c r="F171" s="170"/>
      <c r="G171" s="171"/>
      <c r="R171" s="7">
        <v>0.7430555555555538</v>
      </c>
      <c r="S171" s="1">
        <v>3.472222222222222E-3</v>
      </c>
      <c r="U171" s="192" t="s">
        <v>77</v>
      </c>
      <c r="V171" s="193"/>
      <c r="W171" s="193"/>
      <c r="X171" s="203"/>
      <c r="AL171" s="943"/>
      <c r="AM171" s="944"/>
      <c r="AN171" s="944"/>
      <c r="AO171" s="945"/>
    </row>
    <row r="172" spans="1:50" ht="9.9499999999999993" customHeight="1" thickBot="1" x14ac:dyDescent="0.25">
      <c r="A172" s="1">
        <v>3.472222222222222E-3</v>
      </c>
      <c r="C172" s="7">
        <f t="shared" si="3"/>
        <v>0.74652777777777601</v>
      </c>
      <c r="D172" s="200"/>
      <c r="E172" s="200"/>
      <c r="F172" s="170"/>
      <c r="G172" s="171"/>
      <c r="R172" s="7">
        <v>0.74652777777777601</v>
      </c>
      <c r="S172" s="1">
        <v>3.472222222222222E-3</v>
      </c>
      <c r="U172" s="170"/>
      <c r="V172" s="197"/>
      <c r="W172" s="197"/>
      <c r="X172" s="171"/>
      <c r="AL172" s="946"/>
      <c r="AM172" s="947"/>
      <c r="AN172" s="947"/>
      <c r="AO172" s="948"/>
    </row>
    <row r="173" spans="1:50" ht="9.9499999999999993" customHeight="1" thickBot="1" x14ac:dyDescent="0.25">
      <c r="A173" s="1">
        <v>3.472222222222222E-3</v>
      </c>
      <c r="C173" s="11">
        <f t="shared" si="3"/>
        <v>0.74999999999999822</v>
      </c>
      <c r="D173" s="192" t="s">
        <v>144</v>
      </c>
      <c r="E173" s="193"/>
      <c r="F173" s="170"/>
      <c r="G173" s="171"/>
      <c r="R173" s="11">
        <v>0.74999999999999822</v>
      </c>
      <c r="S173" s="1">
        <v>3.472222222222222E-3</v>
      </c>
      <c r="U173" s="170"/>
      <c r="V173" s="197"/>
      <c r="W173" s="197"/>
      <c r="X173" s="171"/>
      <c r="Z173" s="528" t="s">
        <v>132</v>
      </c>
      <c r="AA173" s="529"/>
      <c r="AB173" s="529"/>
      <c r="AC173" s="530"/>
    </row>
    <row r="174" spans="1:50" ht="9.9499999999999993" customHeight="1" thickBot="1" x14ac:dyDescent="0.25">
      <c r="A174" s="1">
        <v>3.472222222222222E-3</v>
      </c>
      <c r="C174" s="7">
        <f t="shared" si="3"/>
        <v>0.75347222222222043</v>
      </c>
      <c r="D174" s="170"/>
      <c r="E174" s="197"/>
      <c r="F174" s="199"/>
      <c r="G174" s="204"/>
      <c r="R174" s="7">
        <v>0.75347222222222043</v>
      </c>
      <c r="S174" s="1">
        <v>3.472222222222222E-3</v>
      </c>
      <c r="U174" s="170"/>
      <c r="V174" s="197"/>
      <c r="W174" s="197"/>
      <c r="X174" s="171"/>
      <c r="Z174" s="531"/>
      <c r="AA174" s="286"/>
      <c r="AB174" s="286"/>
      <c r="AC174" s="532"/>
      <c r="AU174" s="940" t="s">
        <v>136</v>
      </c>
      <c r="AV174" s="941"/>
      <c r="AW174" s="941"/>
      <c r="AX174" s="942"/>
    </row>
    <row r="175" spans="1:50" ht="9.9499999999999993" customHeight="1" thickBot="1" x14ac:dyDescent="0.25">
      <c r="A175" s="1">
        <v>3.472222222222222E-3</v>
      </c>
      <c r="C175" s="7">
        <f t="shared" si="3"/>
        <v>0.75694444444444264</v>
      </c>
      <c r="D175" s="170"/>
      <c r="E175" s="171"/>
      <c r="F175" s="242" t="s">
        <v>81</v>
      </c>
      <c r="G175" s="206"/>
      <c r="H175" s="902" t="s">
        <v>139</v>
      </c>
      <c r="I175" s="903"/>
      <c r="J175" s="903"/>
      <c r="K175" s="903"/>
      <c r="L175" s="903"/>
      <c r="M175" s="903"/>
      <c r="N175" s="903"/>
      <c r="O175" s="903"/>
      <c r="P175" s="903"/>
      <c r="Q175" s="904"/>
      <c r="R175" s="7">
        <v>0.75694444444444264</v>
      </c>
      <c r="S175" s="1">
        <v>3.472222222222222E-3</v>
      </c>
      <c r="U175" s="170"/>
      <c r="V175" s="197"/>
      <c r="W175" s="197"/>
      <c r="X175" s="171"/>
      <c r="Z175" s="531"/>
      <c r="AA175" s="286"/>
      <c r="AB175" s="286"/>
      <c r="AC175" s="532"/>
      <c r="AU175" s="943"/>
      <c r="AV175" s="944"/>
      <c r="AW175" s="944"/>
      <c r="AX175" s="945"/>
    </row>
    <row r="176" spans="1:50" ht="9.9499999999999993" customHeight="1" thickBot="1" x14ac:dyDescent="0.25">
      <c r="A176" s="1">
        <v>3.472222222222222E-3</v>
      </c>
      <c r="C176" s="7">
        <f t="shared" si="3"/>
        <v>0.76041666666666485</v>
      </c>
      <c r="D176" s="170"/>
      <c r="E176" s="171"/>
      <c r="F176" s="283"/>
      <c r="G176" s="208"/>
      <c r="H176" s="421"/>
      <c r="I176" s="400"/>
      <c r="J176" s="400"/>
      <c r="K176" s="400"/>
      <c r="L176" s="400"/>
      <c r="M176" s="400"/>
      <c r="N176" s="400"/>
      <c r="O176" s="400"/>
      <c r="P176" s="400"/>
      <c r="Q176" s="905"/>
      <c r="R176" s="7">
        <v>0.76041666666666485</v>
      </c>
      <c r="S176" s="1">
        <v>3.472222222222222E-3</v>
      </c>
      <c r="U176" s="170"/>
      <c r="V176" s="197"/>
      <c r="W176" s="197"/>
      <c r="X176" s="171"/>
      <c r="Z176" s="531"/>
      <c r="AA176" s="286"/>
      <c r="AB176" s="286"/>
      <c r="AC176" s="532"/>
      <c r="AF176" s="394" t="s">
        <v>88</v>
      </c>
      <c r="AG176" s="395"/>
      <c r="AH176" s="395"/>
      <c r="AI176" s="395"/>
      <c r="AJ176" s="395"/>
      <c r="AK176" s="395"/>
      <c r="AL176" s="395"/>
      <c r="AM176" s="395"/>
      <c r="AN176" s="395"/>
      <c r="AO176" s="396"/>
      <c r="AU176" s="943"/>
      <c r="AV176" s="944"/>
      <c r="AW176" s="944"/>
      <c r="AX176" s="945"/>
    </row>
    <row r="177" spans="1:53" ht="9.9499999999999993" customHeight="1" thickBot="1" x14ac:dyDescent="0.25">
      <c r="A177" s="1">
        <v>3.472222222222222E-3</v>
      </c>
      <c r="C177" s="7">
        <f t="shared" si="3"/>
        <v>0.76388888888888706</v>
      </c>
      <c r="D177" s="170"/>
      <c r="E177" s="171"/>
      <c r="F177" s="316"/>
      <c r="G177" s="318"/>
      <c r="H177" s="421"/>
      <c r="I177" s="400"/>
      <c r="J177" s="400"/>
      <c r="K177" s="400"/>
      <c r="L177" s="400"/>
      <c r="M177" s="400"/>
      <c r="N177" s="400"/>
      <c r="O177" s="400"/>
      <c r="P177" s="400"/>
      <c r="Q177" s="905"/>
      <c r="R177" s="7">
        <v>0.76388888888888706</v>
      </c>
      <c r="S177" s="1">
        <v>3.472222222222222E-3</v>
      </c>
      <c r="U177" s="170"/>
      <c r="V177" s="197"/>
      <c r="W177" s="197"/>
      <c r="X177" s="171"/>
      <c r="Z177" s="531"/>
      <c r="AA177" s="286"/>
      <c r="AB177" s="286"/>
      <c r="AC177" s="532"/>
      <c r="AF177" s="397"/>
      <c r="AG177" s="398"/>
      <c r="AH177" s="398"/>
      <c r="AI177" s="398"/>
      <c r="AJ177" s="398"/>
      <c r="AK177" s="398"/>
      <c r="AL177" s="398"/>
      <c r="AM177" s="398"/>
      <c r="AN177" s="398"/>
      <c r="AO177" s="399"/>
      <c r="AU177" s="943"/>
      <c r="AV177" s="944"/>
      <c r="AW177" s="944"/>
      <c r="AX177" s="945"/>
    </row>
    <row r="178" spans="1:53" ht="9.9499999999999993" customHeight="1" thickBot="1" x14ac:dyDescent="0.25">
      <c r="A178" s="1">
        <v>3.472222222222222E-3</v>
      </c>
      <c r="C178" s="7">
        <f t="shared" si="3"/>
        <v>0.76736111111110927</v>
      </c>
      <c r="D178" s="199"/>
      <c r="E178" s="204"/>
      <c r="F178" s="242" t="s">
        <v>157</v>
      </c>
      <c r="G178" s="266"/>
      <c r="H178" s="421"/>
      <c r="I178" s="400"/>
      <c r="J178" s="400"/>
      <c r="K178" s="400"/>
      <c r="L178" s="400"/>
      <c r="M178" s="400"/>
      <c r="N178" s="400"/>
      <c r="O178" s="400"/>
      <c r="P178" s="400"/>
      <c r="Q178" s="905"/>
      <c r="R178" s="7">
        <v>0.76736111111110927</v>
      </c>
      <c r="S178" s="1">
        <v>3.472222222222222E-3</v>
      </c>
      <c r="U178" s="170"/>
      <c r="V178" s="197"/>
      <c r="W178" s="197"/>
      <c r="X178" s="171"/>
      <c r="Z178" s="533"/>
      <c r="AA178" s="534"/>
      <c r="AB178" s="534"/>
      <c r="AC178" s="535"/>
      <c r="AU178" s="943"/>
      <c r="AV178" s="944"/>
      <c r="AW178" s="944"/>
      <c r="AX178" s="945"/>
    </row>
    <row r="179" spans="1:53" ht="9.9499999999999993" customHeight="1" thickBot="1" x14ac:dyDescent="0.25">
      <c r="A179" s="1">
        <v>3.472222222222222E-3</v>
      </c>
      <c r="C179" s="7">
        <f t="shared" si="3"/>
        <v>0.77083333333333148</v>
      </c>
      <c r="D179" s="254"/>
      <c r="E179" s="255"/>
      <c r="F179" s="267"/>
      <c r="G179" s="919"/>
      <c r="H179" s="421"/>
      <c r="I179" s="400"/>
      <c r="J179" s="400"/>
      <c r="K179" s="400"/>
      <c r="L179" s="400"/>
      <c r="M179" s="400"/>
      <c r="N179" s="400"/>
      <c r="O179" s="400"/>
      <c r="P179" s="400"/>
      <c r="Q179" s="905"/>
      <c r="R179" s="30">
        <v>0.77083333333333148</v>
      </c>
      <c r="S179" s="1">
        <v>3.472222222222222E-3</v>
      </c>
      <c r="U179" s="170"/>
      <c r="V179" s="197"/>
      <c r="W179" s="197"/>
      <c r="X179" s="171"/>
      <c r="AU179" s="943"/>
      <c r="AV179" s="944"/>
      <c r="AW179" s="944"/>
      <c r="AX179" s="945"/>
    </row>
    <row r="180" spans="1:53" ht="9.9499999999999993" customHeight="1" thickBot="1" x14ac:dyDescent="0.25">
      <c r="A180" s="1">
        <v>3.472222222222222E-3</v>
      </c>
      <c r="C180" s="7">
        <f t="shared" si="3"/>
        <v>0.77430555555555369</v>
      </c>
      <c r="D180" s="256"/>
      <c r="E180" s="257"/>
      <c r="F180" s="267"/>
      <c r="G180" s="919"/>
      <c r="H180" s="421"/>
      <c r="I180" s="400"/>
      <c r="J180" s="400"/>
      <c r="K180" s="400"/>
      <c r="L180" s="400"/>
      <c r="M180" s="400"/>
      <c r="N180" s="400"/>
      <c r="O180" s="400"/>
      <c r="P180" s="400"/>
      <c r="Q180" s="905"/>
      <c r="R180" s="30">
        <v>0.77430555555555369</v>
      </c>
      <c r="S180" s="1">
        <v>3.472222222222222E-3</v>
      </c>
      <c r="U180" s="170"/>
      <c r="V180" s="197"/>
      <c r="W180" s="197"/>
      <c r="X180" s="171"/>
      <c r="AU180" s="943"/>
      <c r="AV180" s="944"/>
      <c r="AW180" s="944"/>
      <c r="AX180" s="945"/>
    </row>
    <row r="181" spans="1:53" ht="9.9499999999999993" customHeight="1" thickBot="1" x14ac:dyDescent="0.25">
      <c r="A181" s="1">
        <v>3.472222222222222E-3</v>
      </c>
      <c r="C181" s="7">
        <f t="shared" si="3"/>
        <v>0.7777777777777759</v>
      </c>
      <c r="D181" s="256"/>
      <c r="E181" s="257"/>
      <c r="F181" s="267"/>
      <c r="G181" s="919"/>
      <c r="H181" s="421"/>
      <c r="I181" s="400"/>
      <c r="J181" s="400"/>
      <c r="K181" s="400"/>
      <c r="L181" s="400"/>
      <c r="M181" s="400"/>
      <c r="N181" s="400"/>
      <c r="O181" s="400"/>
      <c r="P181" s="400"/>
      <c r="Q181" s="905"/>
      <c r="R181" s="30">
        <v>0.7777777777777759</v>
      </c>
      <c r="S181" s="1">
        <v>3.472222222222222E-3</v>
      </c>
      <c r="U181" s="199"/>
      <c r="V181" s="200"/>
      <c r="W181" s="200"/>
      <c r="X181" s="204"/>
      <c r="AB181" s="602" t="s">
        <v>145</v>
      </c>
      <c r="AC181" s="609"/>
      <c r="AU181" s="943"/>
      <c r="AV181" s="944"/>
      <c r="AW181" s="944"/>
      <c r="AX181" s="945"/>
    </row>
    <row r="182" spans="1:53" ht="9.9499999999999993" customHeight="1" thickBot="1" x14ac:dyDescent="0.25">
      <c r="A182" s="1">
        <v>3.472222222222222E-3</v>
      </c>
      <c r="C182" s="7">
        <f t="shared" si="3"/>
        <v>0.78124999999999811</v>
      </c>
      <c r="D182" s="256"/>
      <c r="E182" s="257"/>
      <c r="F182" s="267"/>
      <c r="G182" s="919"/>
      <c r="H182" s="421"/>
      <c r="I182" s="400"/>
      <c r="J182" s="400"/>
      <c r="K182" s="400"/>
      <c r="L182" s="400"/>
      <c r="M182" s="400"/>
      <c r="N182" s="400"/>
      <c r="O182" s="400"/>
      <c r="P182" s="400"/>
      <c r="Q182" s="905"/>
      <c r="R182" s="30">
        <v>0.78124999999999811</v>
      </c>
      <c r="S182" s="1">
        <v>3.472222222222222E-3</v>
      </c>
      <c r="AB182" s="627"/>
      <c r="AC182" s="628"/>
      <c r="AU182" s="943"/>
      <c r="AV182" s="944"/>
      <c r="AW182" s="944"/>
      <c r="AX182" s="945"/>
    </row>
    <row r="183" spans="1:53" ht="9.9499999999999993" customHeight="1" thickBot="1" x14ac:dyDescent="0.25">
      <c r="A183" s="1">
        <v>3.472222222222222E-3</v>
      </c>
      <c r="C183" s="7">
        <f t="shared" si="3"/>
        <v>0.78472222222222032</v>
      </c>
      <c r="D183" s="258"/>
      <c r="E183" s="259"/>
      <c r="F183" s="269"/>
      <c r="G183" s="920"/>
      <c r="H183" s="906"/>
      <c r="I183" s="907"/>
      <c r="J183" s="907"/>
      <c r="K183" s="907"/>
      <c r="L183" s="907"/>
      <c r="M183" s="907"/>
      <c r="N183" s="907"/>
      <c r="O183" s="907"/>
      <c r="P183" s="907"/>
      <c r="Q183" s="908"/>
      <c r="R183" s="30">
        <v>0.78472222222222032</v>
      </c>
      <c r="S183" s="1">
        <v>3.472222222222222E-3</v>
      </c>
      <c r="AB183" s="627"/>
      <c r="AC183" s="628"/>
      <c r="AU183" s="943"/>
      <c r="AV183" s="944"/>
      <c r="AW183" s="944"/>
      <c r="AX183" s="945"/>
    </row>
    <row r="184" spans="1:53" ht="9.9499999999999993" customHeight="1" thickBot="1" x14ac:dyDescent="0.25">
      <c r="A184" s="1">
        <v>3.472222222222222E-3</v>
      </c>
      <c r="C184" s="7">
        <f t="shared" si="3"/>
        <v>0.78819444444444253</v>
      </c>
      <c r="D184" s="932" t="s">
        <v>85</v>
      </c>
      <c r="E184" s="933"/>
      <c r="F184" s="701"/>
      <c r="G184" s="701"/>
      <c r="H184" s="701"/>
      <c r="I184" s="701"/>
      <c r="J184" s="701"/>
      <c r="K184" s="701"/>
      <c r="L184" s="701"/>
      <c r="M184" s="701"/>
      <c r="N184" s="237"/>
      <c r="O184" s="237"/>
      <c r="P184" s="237"/>
      <c r="Q184" s="238"/>
      <c r="R184" s="7">
        <v>0.78819444444444253</v>
      </c>
      <c r="S184" s="1">
        <v>3.472222222222222E-3</v>
      </c>
      <c r="AB184" s="627"/>
      <c r="AC184" s="628"/>
      <c r="AU184" s="943"/>
      <c r="AV184" s="944"/>
      <c r="AW184" s="944"/>
      <c r="AX184" s="945"/>
    </row>
    <row r="185" spans="1:53" ht="9.9499999999999993" customHeight="1" thickBot="1" x14ac:dyDescent="0.25">
      <c r="A185" s="1">
        <v>3.472222222222222E-3</v>
      </c>
      <c r="C185" s="29">
        <f t="shared" si="3"/>
        <v>0.79166666666666474</v>
      </c>
      <c r="D185" s="800" t="s">
        <v>158</v>
      </c>
      <c r="E185" s="801"/>
      <c r="F185" s="801"/>
      <c r="G185" s="801"/>
      <c r="H185" s="801"/>
      <c r="I185" s="801"/>
      <c r="J185" s="801"/>
      <c r="K185" s="801"/>
      <c r="L185" s="801"/>
      <c r="M185" s="801"/>
      <c r="N185" s="801"/>
      <c r="O185" s="801"/>
      <c r="P185" s="801"/>
      <c r="Q185" s="802"/>
      <c r="R185" s="30">
        <v>0.79166666666666474</v>
      </c>
      <c r="S185" s="1">
        <v>3.472222222222222E-3</v>
      </c>
      <c r="AB185" s="627"/>
      <c r="AC185" s="628"/>
      <c r="AU185" s="946"/>
      <c r="AV185" s="947"/>
      <c r="AW185" s="947"/>
      <c r="AX185" s="948"/>
    </row>
    <row r="186" spans="1:53" ht="9.9499999999999993" customHeight="1" thickBot="1" x14ac:dyDescent="0.25">
      <c r="A186" s="1">
        <v>3.472222222222222E-3</v>
      </c>
      <c r="C186" s="29">
        <f t="shared" si="3"/>
        <v>0.79513888888888695</v>
      </c>
      <c r="D186" s="803"/>
      <c r="E186" s="487"/>
      <c r="F186" s="487"/>
      <c r="G186" s="487"/>
      <c r="H186" s="487"/>
      <c r="I186" s="487"/>
      <c r="J186" s="487"/>
      <c r="K186" s="487"/>
      <c r="L186" s="487"/>
      <c r="M186" s="487"/>
      <c r="N186" s="487"/>
      <c r="O186" s="487"/>
      <c r="P186" s="487"/>
      <c r="Q186" s="804"/>
      <c r="R186" s="30">
        <v>0.79513888888888695</v>
      </c>
      <c r="S186" s="1">
        <v>3.472222222222222E-3</v>
      </c>
      <c r="AB186" s="610"/>
      <c r="AC186" s="612"/>
      <c r="AR186" s="671" t="s">
        <v>140</v>
      </c>
      <c r="AS186" s="672"/>
      <c r="AT186" s="672"/>
      <c r="AU186" s="672"/>
      <c r="AV186" s="672"/>
      <c r="AW186" s="672"/>
      <c r="AX186" s="672"/>
      <c r="AY186" s="672"/>
      <c r="AZ186" s="672"/>
      <c r="BA186" s="673"/>
    </row>
    <row r="187" spans="1:53" ht="9.9499999999999993" customHeight="1" thickBot="1" x14ac:dyDescent="0.25">
      <c r="A187" s="1">
        <v>3.472222222222222E-3</v>
      </c>
      <c r="C187" s="29">
        <f t="shared" si="3"/>
        <v>0.79861111111110916</v>
      </c>
      <c r="D187" s="803"/>
      <c r="E187" s="487"/>
      <c r="F187" s="487"/>
      <c r="G187" s="487"/>
      <c r="H187" s="487"/>
      <c r="I187" s="487"/>
      <c r="J187" s="487"/>
      <c r="K187" s="487"/>
      <c r="L187" s="487"/>
      <c r="M187" s="487"/>
      <c r="N187" s="487"/>
      <c r="O187" s="487"/>
      <c r="P187" s="487"/>
      <c r="Q187" s="804"/>
      <c r="R187" s="30">
        <v>0.79861111111110916</v>
      </c>
      <c r="S187" s="1">
        <v>3.472222222222222E-3</v>
      </c>
      <c r="AB187" s="602" t="s">
        <v>148</v>
      </c>
      <c r="AC187" s="609"/>
      <c r="AR187" s="677"/>
      <c r="AS187" s="678"/>
      <c r="AT187" s="678"/>
      <c r="AU187" s="678"/>
      <c r="AV187" s="678"/>
      <c r="AW187" s="678"/>
      <c r="AX187" s="678"/>
      <c r="AY187" s="678"/>
      <c r="AZ187" s="678"/>
      <c r="BA187" s="679"/>
    </row>
    <row r="188" spans="1:53" ht="9.9499999999999993" customHeight="1" thickBot="1" x14ac:dyDescent="0.25">
      <c r="A188" s="1">
        <v>3.472222222222222E-3</v>
      </c>
      <c r="C188" s="29">
        <f t="shared" si="3"/>
        <v>0.80208333333333137</v>
      </c>
      <c r="D188" s="803"/>
      <c r="E188" s="487"/>
      <c r="F188" s="487"/>
      <c r="G188" s="487"/>
      <c r="H188" s="487"/>
      <c r="I188" s="487"/>
      <c r="J188" s="487"/>
      <c r="K188" s="487"/>
      <c r="L188" s="487"/>
      <c r="M188" s="487"/>
      <c r="N188" s="487"/>
      <c r="O188" s="487"/>
      <c r="P188" s="487"/>
      <c r="Q188" s="804"/>
      <c r="R188" s="30">
        <v>0.80208333333333137</v>
      </c>
      <c r="S188" s="1">
        <v>3.472222222222222E-3</v>
      </c>
      <c r="AB188" s="627"/>
      <c r="AC188" s="628"/>
      <c r="AR188" s="677"/>
      <c r="AS188" s="678"/>
      <c r="AT188" s="678"/>
      <c r="AU188" s="678"/>
      <c r="AV188" s="678"/>
      <c r="AW188" s="678"/>
      <c r="AX188" s="678"/>
      <c r="AY188" s="678"/>
      <c r="AZ188" s="678"/>
      <c r="BA188" s="679"/>
    </row>
    <row r="189" spans="1:53" ht="9.9499999999999993" customHeight="1" thickBot="1" x14ac:dyDescent="0.25">
      <c r="A189" s="1">
        <v>3.472222222222222E-3</v>
      </c>
      <c r="C189" s="29">
        <f t="shared" si="3"/>
        <v>0.80555555555555358</v>
      </c>
      <c r="D189" s="805"/>
      <c r="E189" s="806"/>
      <c r="F189" s="806"/>
      <c r="G189" s="806"/>
      <c r="H189" s="806"/>
      <c r="I189" s="806"/>
      <c r="J189" s="806"/>
      <c r="K189" s="806"/>
      <c r="L189" s="806"/>
      <c r="M189" s="806"/>
      <c r="N189" s="806"/>
      <c r="O189" s="806"/>
      <c r="P189" s="806"/>
      <c r="Q189" s="807"/>
      <c r="R189" s="30">
        <v>0.80555555555555358</v>
      </c>
      <c r="S189" s="1">
        <v>3.472222222222222E-3</v>
      </c>
      <c r="AB189" s="627"/>
      <c r="AC189" s="628"/>
      <c r="AE189" s="671" t="s">
        <v>141</v>
      </c>
      <c r="AF189" s="672"/>
      <c r="AG189" s="672"/>
      <c r="AH189" s="672"/>
      <c r="AI189" s="672"/>
      <c r="AJ189" s="672"/>
      <c r="AK189" s="672"/>
      <c r="AL189" s="672"/>
      <c r="AM189" s="672"/>
      <c r="AN189" s="673"/>
      <c r="AR189" s="677"/>
      <c r="AS189" s="678"/>
      <c r="AT189" s="678"/>
      <c r="AU189" s="678"/>
      <c r="AV189" s="678"/>
      <c r="AW189" s="678"/>
      <c r="AX189" s="678"/>
      <c r="AY189" s="678"/>
      <c r="AZ189" s="678"/>
      <c r="BA189" s="679"/>
    </row>
    <row r="190" spans="1:53" ht="9.9499999999999993" customHeight="1" thickBot="1" x14ac:dyDescent="0.25">
      <c r="A190" s="1">
        <v>3.472222222222222E-3</v>
      </c>
      <c r="C190" s="29">
        <f t="shared" si="3"/>
        <v>0.80902777777777579</v>
      </c>
      <c r="D190" s="939" t="s">
        <v>85</v>
      </c>
      <c r="E190" s="306"/>
      <c r="F190" s="306"/>
      <c r="G190" s="306"/>
      <c r="H190" s="701"/>
      <c r="I190" s="701"/>
      <c r="J190" s="701"/>
      <c r="K190" s="701"/>
      <c r="L190" s="701"/>
      <c r="M190" s="701"/>
      <c r="N190" s="237"/>
      <c r="O190" s="237"/>
      <c r="P190" s="237"/>
      <c r="Q190" s="238"/>
      <c r="R190" s="30">
        <v>0.80902777777777579</v>
      </c>
      <c r="S190" s="1">
        <v>3.472222222222222E-3</v>
      </c>
      <c r="AB190" s="627"/>
      <c r="AC190" s="628"/>
      <c r="AE190" s="674"/>
      <c r="AF190" s="675"/>
      <c r="AG190" s="675"/>
      <c r="AH190" s="675"/>
      <c r="AI190" s="675"/>
      <c r="AJ190" s="675"/>
      <c r="AK190" s="675"/>
      <c r="AL190" s="675"/>
      <c r="AM190" s="675"/>
      <c r="AN190" s="676"/>
      <c r="AR190" s="674"/>
      <c r="AS190" s="675"/>
      <c r="AT190" s="675"/>
      <c r="AU190" s="675"/>
      <c r="AV190" s="675"/>
      <c r="AW190" s="675"/>
      <c r="AX190" s="675"/>
      <c r="AY190" s="675"/>
      <c r="AZ190" s="675"/>
      <c r="BA190" s="676"/>
    </row>
    <row r="191" spans="1:53" ht="9.9499999999999993" customHeight="1" thickBot="1" x14ac:dyDescent="0.25">
      <c r="A191" s="1">
        <v>3.472222222222222E-3</v>
      </c>
      <c r="C191" s="7">
        <f t="shared" si="3"/>
        <v>0.812499999999998</v>
      </c>
      <c r="D191" s="314" t="s">
        <v>159</v>
      </c>
      <c r="E191" s="315"/>
      <c r="F191" s="315"/>
      <c r="G191" s="315"/>
      <c r="H191" s="207"/>
      <c r="I191" s="207"/>
      <c r="J191" s="207"/>
      <c r="K191" s="207"/>
      <c r="L191" s="207"/>
      <c r="M191" s="207"/>
      <c r="N191" s="207"/>
      <c r="O191" s="207"/>
      <c r="P191" s="207"/>
      <c r="Q191" s="208"/>
      <c r="R191" s="7">
        <v>0.812499999999998</v>
      </c>
      <c r="S191" s="1">
        <v>3.472222222222222E-3</v>
      </c>
      <c r="AB191" s="627"/>
      <c r="AC191" s="628"/>
    </row>
    <row r="192" spans="1:53" ht="9.9499999999999993" customHeight="1" thickBot="1" x14ac:dyDescent="0.25">
      <c r="A192" s="1">
        <v>3.472222222222222E-3</v>
      </c>
      <c r="C192" s="7">
        <f t="shared" si="3"/>
        <v>0.81597222222222021</v>
      </c>
      <c r="D192" s="283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8"/>
      <c r="R192" s="7">
        <v>0.81597222222222021</v>
      </c>
      <c r="S192" s="1">
        <v>3.472222222222222E-3</v>
      </c>
      <c r="AB192" s="627"/>
      <c r="AC192" s="628"/>
      <c r="AJ192" s="192" t="s">
        <v>77</v>
      </c>
      <c r="AK192" s="193"/>
      <c r="AL192" s="193"/>
      <c r="AM192" s="203"/>
    </row>
    <row r="193" spans="1:39" ht="9.9499999999999993" customHeight="1" thickBot="1" x14ac:dyDescent="0.25">
      <c r="A193" s="1">
        <v>3.472222222222222E-3</v>
      </c>
      <c r="C193" s="7">
        <f t="shared" si="3"/>
        <v>0.81944444444444242</v>
      </c>
      <c r="D193" s="283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8"/>
      <c r="R193" s="7">
        <v>0.81944444444444242</v>
      </c>
      <c r="S193" s="1">
        <v>3.472222222222222E-3</v>
      </c>
      <c r="V193" s="192" t="s">
        <v>77</v>
      </c>
      <c r="W193" s="193"/>
      <c r="X193" s="193"/>
      <c r="Y193" s="203"/>
      <c r="AB193" s="627"/>
      <c r="AC193" s="628"/>
      <c r="AJ193" s="170"/>
      <c r="AK193" s="197"/>
      <c r="AL193" s="197"/>
      <c r="AM193" s="171"/>
    </row>
    <row r="194" spans="1:39" ht="9.9499999999999993" customHeight="1" thickBot="1" x14ac:dyDescent="0.25">
      <c r="A194" s="1">
        <v>3.472222222222222E-3</v>
      </c>
      <c r="C194" s="7">
        <f t="shared" si="3"/>
        <v>0.82291666666666463</v>
      </c>
      <c r="D194" s="283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8"/>
      <c r="R194" s="7">
        <v>0.82291666666666463</v>
      </c>
      <c r="S194" s="1">
        <v>3.472222222222222E-3</v>
      </c>
      <c r="V194" s="170"/>
      <c r="W194" s="197"/>
      <c r="X194" s="197"/>
      <c r="Y194" s="171"/>
      <c r="AB194" s="627"/>
      <c r="AC194" s="628"/>
      <c r="AJ194" s="170"/>
      <c r="AK194" s="197"/>
      <c r="AL194" s="197"/>
      <c r="AM194" s="171"/>
    </row>
    <row r="195" spans="1:39" ht="9.9499999999999993" customHeight="1" thickBot="1" x14ac:dyDescent="0.25">
      <c r="A195" s="1">
        <v>3.472222222222222E-3</v>
      </c>
      <c r="C195" s="7">
        <f t="shared" si="3"/>
        <v>0.82638888888888684</v>
      </c>
      <c r="D195" s="316"/>
      <c r="E195" s="317"/>
      <c r="F195" s="317"/>
      <c r="G195" s="317"/>
      <c r="H195" s="317"/>
      <c r="I195" s="317"/>
      <c r="J195" s="317"/>
      <c r="K195" s="317"/>
      <c r="L195" s="317"/>
      <c r="M195" s="317"/>
      <c r="N195" s="317"/>
      <c r="O195" s="317"/>
      <c r="P195" s="317"/>
      <c r="Q195" s="318"/>
      <c r="R195" s="7">
        <v>0.82638888888888684</v>
      </c>
      <c r="S195" s="1">
        <v>3.472222222222222E-3</v>
      </c>
      <c r="V195" s="170"/>
      <c r="W195" s="197"/>
      <c r="X195" s="197"/>
      <c r="Y195" s="171"/>
      <c r="AB195" s="627"/>
      <c r="AC195" s="628"/>
      <c r="AJ195" s="170"/>
      <c r="AK195" s="197"/>
      <c r="AL195" s="197"/>
      <c r="AM195" s="171"/>
    </row>
    <row r="196" spans="1:39" ht="9.9499999999999993" customHeight="1" thickBot="1" x14ac:dyDescent="0.25">
      <c r="A196" s="1">
        <v>3.472222222222222E-3</v>
      </c>
      <c r="C196" s="7">
        <f t="shared" si="3"/>
        <v>0.82986111111110905</v>
      </c>
      <c r="D196" s="322" t="s">
        <v>92</v>
      </c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  <c r="O196" s="310"/>
      <c r="P196" s="310"/>
      <c r="Q196" s="311"/>
      <c r="R196" s="7">
        <v>0.82986111111110905</v>
      </c>
      <c r="S196" s="1">
        <v>3.472222222222222E-3</v>
      </c>
      <c r="V196" s="170"/>
      <c r="W196" s="197"/>
      <c r="X196" s="197"/>
      <c r="Y196" s="171"/>
      <c r="AB196" s="627"/>
      <c r="AC196" s="628"/>
      <c r="AJ196" s="170"/>
      <c r="AK196" s="197"/>
      <c r="AL196" s="197"/>
      <c r="AM196" s="171"/>
    </row>
    <row r="197" spans="1:39" ht="9.9499999999999993" customHeight="1" thickBot="1" x14ac:dyDescent="0.25">
      <c r="A197" s="1">
        <v>3.472222222222222E-3</v>
      </c>
      <c r="C197" s="7">
        <f t="shared" si="3"/>
        <v>0.83333333333333126</v>
      </c>
      <c r="D197" s="323"/>
      <c r="E197" s="324"/>
      <c r="F197" s="324"/>
      <c r="G197" s="324"/>
      <c r="H197" s="324"/>
      <c r="I197" s="324"/>
      <c r="J197" s="325"/>
      <c r="K197" s="325"/>
      <c r="L197" s="324"/>
      <c r="M197" s="324"/>
      <c r="N197" s="325"/>
      <c r="O197" s="325"/>
      <c r="P197" s="324"/>
      <c r="Q197" s="326"/>
      <c r="R197" s="7">
        <v>0.83333333333333126</v>
      </c>
      <c r="S197" s="1">
        <v>3.472222222222222E-3</v>
      </c>
      <c r="V197" s="170"/>
      <c r="W197" s="197"/>
      <c r="X197" s="197"/>
      <c r="Y197" s="171"/>
      <c r="AB197" s="627"/>
      <c r="AC197" s="628"/>
      <c r="AJ197" s="170"/>
      <c r="AK197" s="197"/>
      <c r="AL197" s="197"/>
      <c r="AM197" s="171"/>
    </row>
    <row r="198" spans="1:39" ht="9.9499999999999993" customHeight="1" thickBot="1" x14ac:dyDescent="0.25">
      <c r="A198" s="1">
        <v>3.472222222222222E-3</v>
      </c>
      <c r="C198" s="7">
        <f t="shared" si="3"/>
        <v>0.83680555555555347</v>
      </c>
      <c r="D198" s="192" t="s">
        <v>142</v>
      </c>
      <c r="E198" s="203"/>
      <c r="F198" s="221" t="s">
        <v>94</v>
      </c>
      <c r="G198" s="578"/>
      <c r="H198" s="221" t="s">
        <v>95</v>
      </c>
      <c r="I198" s="216"/>
      <c r="L198" s="193" t="s">
        <v>137</v>
      </c>
      <c r="M198" s="193"/>
      <c r="P198" s="215" t="s">
        <v>99</v>
      </c>
      <c r="Q198" s="216"/>
      <c r="R198" s="7">
        <v>0.83680555555555347</v>
      </c>
      <c r="S198" s="1">
        <v>3.472222222222222E-3</v>
      </c>
      <c r="V198" s="170"/>
      <c r="W198" s="197"/>
      <c r="X198" s="197"/>
      <c r="Y198" s="171"/>
      <c r="AB198" s="610"/>
      <c r="AC198" s="612"/>
      <c r="AJ198" s="170"/>
      <c r="AK198" s="197"/>
      <c r="AL198" s="197"/>
      <c r="AM198" s="171"/>
    </row>
    <row r="199" spans="1:39" ht="9.9499999999999993" customHeight="1" thickBot="1" x14ac:dyDescent="0.25">
      <c r="A199" s="1">
        <v>3.472222222222222E-3</v>
      </c>
      <c r="C199" s="7">
        <f t="shared" si="3"/>
        <v>0.84027777777777568</v>
      </c>
      <c r="D199" s="170"/>
      <c r="E199" s="171"/>
      <c r="F199" s="579"/>
      <c r="G199" s="538"/>
      <c r="H199" s="222"/>
      <c r="I199" s="218"/>
      <c r="L199" s="197"/>
      <c r="M199" s="197"/>
      <c r="P199" s="217"/>
      <c r="Q199" s="218"/>
      <c r="R199" s="7">
        <v>0.84027777777777568</v>
      </c>
      <c r="S199" s="1">
        <v>3.472222222222222E-3</v>
      </c>
      <c r="V199" s="170"/>
      <c r="W199" s="197"/>
      <c r="X199" s="197"/>
      <c r="Y199" s="171"/>
      <c r="AJ199" s="170"/>
      <c r="AK199" s="197"/>
      <c r="AL199" s="197"/>
      <c r="AM199" s="171"/>
    </row>
    <row r="200" spans="1:39" ht="9.9499999999999993" customHeight="1" thickBot="1" x14ac:dyDescent="0.25">
      <c r="A200" s="1">
        <v>3.472222222222222E-3</v>
      </c>
      <c r="C200" s="7">
        <f t="shared" si="3"/>
        <v>0.84374999999999789</v>
      </c>
      <c r="D200" s="170"/>
      <c r="E200" s="171"/>
      <c r="F200" s="579"/>
      <c r="G200" s="538"/>
      <c r="H200" s="222"/>
      <c r="I200" s="218"/>
      <c r="L200" s="197"/>
      <c r="M200" s="197"/>
      <c r="P200" s="217"/>
      <c r="Q200" s="218"/>
      <c r="R200" s="7">
        <v>0.84374999999999789</v>
      </c>
      <c r="S200" s="1">
        <v>3.472222222222222E-3</v>
      </c>
      <c r="V200" s="170"/>
      <c r="W200" s="197"/>
      <c r="X200" s="197"/>
      <c r="Y200" s="171"/>
      <c r="AJ200" s="199"/>
      <c r="AK200" s="200"/>
      <c r="AL200" s="200"/>
      <c r="AM200" s="204"/>
    </row>
    <row r="201" spans="1:39" ht="9.9499999999999993" customHeight="1" thickBot="1" x14ac:dyDescent="0.25">
      <c r="A201" s="1">
        <v>3.472222222222222E-3</v>
      </c>
      <c r="C201" s="7">
        <f t="shared" si="3"/>
        <v>0.8472222222222201</v>
      </c>
      <c r="D201" s="170"/>
      <c r="E201" s="171"/>
      <c r="F201" s="579"/>
      <c r="G201" s="538"/>
      <c r="H201" s="222"/>
      <c r="I201" s="218"/>
      <c r="L201" s="197"/>
      <c r="M201" s="197"/>
      <c r="P201" s="217"/>
      <c r="Q201" s="218"/>
      <c r="R201" s="7">
        <v>0.8472222222222201</v>
      </c>
      <c r="S201" s="1">
        <v>3.472222222222222E-3</v>
      </c>
      <c r="V201" s="199"/>
      <c r="W201" s="200"/>
      <c r="X201" s="200"/>
      <c r="Y201" s="204"/>
    </row>
    <row r="202" spans="1:39" ht="9.9499999999999993" customHeight="1" thickBot="1" x14ac:dyDescent="0.25">
      <c r="A202" s="1">
        <v>3.472222222222222E-3</v>
      </c>
      <c r="C202" s="7">
        <f t="shared" si="3"/>
        <v>0.85069444444444231</v>
      </c>
      <c r="D202" s="170"/>
      <c r="E202" s="171"/>
      <c r="F202" s="579"/>
      <c r="G202" s="538"/>
      <c r="H202" s="222"/>
      <c r="I202" s="218"/>
      <c r="L202" s="197"/>
      <c r="M202" s="197"/>
      <c r="P202" s="217"/>
      <c r="Q202" s="218"/>
      <c r="R202" s="7">
        <v>0.85069444444444231</v>
      </c>
      <c r="S202" s="1">
        <v>3.472222222222222E-3</v>
      </c>
    </row>
    <row r="203" spans="1:39" ht="9.9499999999999993" customHeight="1" thickBot="1" x14ac:dyDescent="0.25">
      <c r="A203" s="1">
        <v>3.472222222222222E-3</v>
      </c>
      <c r="C203" s="7">
        <f t="shared" si="3"/>
        <v>0.85416666666666452</v>
      </c>
      <c r="D203" s="170"/>
      <c r="E203" s="171"/>
      <c r="F203" s="579"/>
      <c r="G203" s="538"/>
      <c r="H203" s="222"/>
      <c r="I203" s="218"/>
      <c r="L203" s="197"/>
      <c r="M203" s="197"/>
      <c r="P203" s="217"/>
      <c r="Q203" s="218"/>
      <c r="R203" s="7">
        <v>0.85416666666666452</v>
      </c>
      <c r="S203" s="1">
        <v>3.472222222222222E-3</v>
      </c>
    </row>
    <row r="204" spans="1:39" ht="9.9499999999999993" customHeight="1" thickBot="1" x14ac:dyDescent="0.25">
      <c r="A204" s="1">
        <v>3.472222222222222E-3</v>
      </c>
      <c r="C204" s="7">
        <f t="shared" si="3"/>
        <v>0.85763888888888673</v>
      </c>
      <c r="D204" s="170"/>
      <c r="E204" s="171"/>
      <c r="F204" s="579"/>
      <c r="G204" s="538"/>
      <c r="H204" s="222"/>
      <c r="I204" s="218"/>
      <c r="L204" s="197"/>
      <c r="M204" s="197"/>
      <c r="P204" s="217"/>
      <c r="Q204" s="218"/>
      <c r="R204" s="7">
        <v>0.85763888888888673</v>
      </c>
      <c r="S204" s="1">
        <v>3.472222222222222E-3</v>
      </c>
    </row>
    <row r="205" spans="1:39" ht="9.9499999999999993" customHeight="1" thickBot="1" x14ac:dyDescent="0.25">
      <c r="A205" s="1">
        <v>3.472222222222222E-3</v>
      </c>
      <c r="C205" s="7">
        <f t="shared" si="3"/>
        <v>0.86111111111110894</v>
      </c>
      <c r="D205" s="170"/>
      <c r="E205" s="171"/>
      <c r="F205" s="579"/>
      <c r="G205" s="538"/>
      <c r="H205" s="222"/>
      <c r="I205" s="218"/>
      <c r="L205" s="197"/>
      <c r="M205" s="197"/>
      <c r="P205" s="217"/>
      <c r="Q205" s="218"/>
      <c r="R205" s="7">
        <v>0.86111111111110894</v>
      </c>
      <c r="S205" s="1">
        <v>3.472222222222222E-3</v>
      </c>
    </row>
    <row r="206" spans="1:39" ht="9.9499999999999993" customHeight="1" thickBot="1" x14ac:dyDescent="0.25">
      <c r="A206" s="1">
        <v>3.472222222222222E-3</v>
      </c>
      <c r="C206" s="7">
        <f t="shared" si="3"/>
        <v>0.86458333333333115</v>
      </c>
      <c r="D206" s="170"/>
      <c r="E206" s="171"/>
      <c r="F206" s="579"/>
      <c r="G206" s="538"/>
      <c r="H206" s="222"/>
      <c r="I206" s="218"/>
      <c r="L206" s="197"/>
      <c r="M206" s="197"/>
      <c r="P206" s="217"/>
      <c r="Q206" s="218"/>
      <c r="R206" s="7">
        <v>0.86458333333333115</v>
      </c>
      <c r="S206" s="1">
        <v>3.472222222222222E-3</v>
      </c>
    </row>
    <row r="207" spans="1:39" ht="9.9499999999999993" customHeight="1" thickBot="1" x14ac:dyDescent="0.25">
      <c r="A207" s="1">
        <v>3.472222222222222E-3</v>
      </c>
      <c r="C207" s="7">
        <f t="shared" si="3"/>
        <v>0.86805555555555336</v>
      </c>
      <c r="D207" s="170"/>
      <c r="E207" s="171"/>
      <c r="F207" s="579"/>
      <c r="G207" s="538"/>
      <c r="H207" s="222"/>
      <c r="I207" s="218"/>
      <c r="L207" s="197"/>
      <c r="M207" s="197"/>
      <c r="P207" s="217"/>
      <c r="Q207" s="218"/>
      <c r="R207" s="7">
        <v>0.86805555555555336</v>
      </c>
      <c r="S207" s="1">
        <v>3.472222222222222E-3</v>
      </c>
    </row>
    <row r="208" spans="1:39" ht="9.9499999999999993" customHeight="1" thickBot="1" x14ac:dyDescent="0.25">
      <c r="A208" s="1">
        <v>3.472222222222222E-3</v>
      </c>
      <c r="C208" s="7">
        <f t="shared" si="3"/>
        <v>0.87152777777777557</v>
      </c>
      <c r="D208" s="170"/>
      <c r="E208" s="171"/>
      <c r="F208" s="579"/>
      <c r="G208" s="538"/>
      <c r="H208" s="222"/>
      <c r="I208" s="218"/>
      <c r="L208" s="197"/>
      <c r="M208" s="197"/>
      <c r="P208" s="217"/>
      <c r="Q208" s="218"/>
      <c r="R208" s="7">
        <v>0.87152777777777557</v>
      </c>
      <c r="S208" s="1">
        <v>3.472222222222222E-3</v>
      </c>
    </row>
    <row r="209" spans="1:43" ht="9.9499999999999993" customHeight="1" thickBot="1" x14ac:dyDescent="0.25">
      <c r="A209" s="1">
        <v>3.472222222222222E-3</v>
      </c>
      <c r="C209" s="7">
        <f t="shared" si="3"/>
        <v>0.87499999999999778</v>
      </c>
      <c r="D209" s="170"/>
      <c r="E209" s="171"/>
      <c r="F209" s="579"/>
      <c r="G209" s="538"/>
      <c r="H209" s="222"/>
      <c r="I209" s="218"/>
      <c r="L209" s="197"/>
      <c r="M209" s="197"/>
      <c r="P209" s="217"/>
      <c r="Q209" s="218"/>
      <c r="R209" s="7">
        <v>0.87499999999999778</v>
      </c>
      <c r="S209" s="1">
        <v>3.472222222222222E-3</v>
      </c>
      <c r="AN209" s="376" t="s">
        <v>86</v>
      </c>
      <c r="AO209" s="377"/>
      <c r="AP209" s="377"/>
      <c r="AQ209" s="377"/>
    </row>
    <row r="210" spans="1:43" ht="9.9499999999999993" customHeight="1" thickBot="1" x14ac:dyDescent="0.25">
      <c r="A210" s="1">
        <v>3.472222222222222E-3</v>
      </c>
      <c r="C210" s="7">
        <f t="shared" si="3"/>
        <v>0.87847222222221999</v>
      </c>
      <c r="D210" s="170"/>
      <c r="E210" s="171"/>
      <c r="F210" s="579"/>
      <c r="G210" s="538"/>
      <c r="H210" s="222"/>
      <c r="I210" s="218"/>
      <c r="L210" s="197"/>
      <c r="M210" s="197"/>
      <c r="P210" s="217"/>
      <c r="Q210" s="218"/>
      <c r="R210" s="7">
        <v>0.87847222222221999</v>
      </c>
      <c r="S210" s="1">
        <v>3.472222222222222E-3</v>
      </c>
      <c r="AN210" s="378"/>
      <c r="AO210" s="379"/>
      <c r="AP210" s="379"/>
      <c r="AQ210" s="379"/>
    </row>
    <row r="211" spans="1:43" ht="9.9499999999999993" customHeight="1" thickBot="1" x14ac:dyDescent="0.25">
      <c r="A211" s="1">
        <v>3.472222222222222E-3</v>
      </c>
      <c r="C211" s="7">
        <f t="shared" si="3"/>
        <v>0.8819444444444422</v>
      </c>
      <c r="D211" s="170"/>
      <c r="E211" s="171"/>
      <c r="F211" s="579"/>
      <c r="G211" s="538"/>
      <c r="H211" s="222"/>
      <c r="I211" s="218"/>
      <c r="L211" s="197"/>
      <c r="M211" s="197"/>
      <c r="P211" s="217"/>
      <c r="Q211" s="218"/>
      <c r="R211" s="7">
        <v>0.8819444444444422</v>
      </c>
      <c r="S211" s="1">
        <v>3.472222222222222E-3</v>
      </c>
      <c r="V211" s="309" t="s">
        <v>84</v>
      </c>
      <c r="W211" s="310"/>
      <c r="X211" s="310"/>
      <c r="Y211" s="310"/>
      <c r="Z211" s="310"/>
      <c r="AA211" s="310"/>
      <c r="AB211" s="310"/>
      <c r="AC211" s="310"/>
      <c r="AD211" s="310"/>
      <c r="AE211" s="311"/>
      <c r="AN211" s="378"/>
      <c r="AO211" s="379"/>
      <c r="AP211" s="379"/>
      <c r="AQ211" s="379"/>
    </row>
    <row r="212" spans="1:43" ht="9.9499999999999993" customHeight="1" thickBot="1" x14ac:dyDescent="0.25">
      <c r="A212" s="1">
        <v>3.472222222222222E-3</v>
      </c>
      <c r="C212" s="7">
        <f t="shared" si="3"/>
        <v>0.88541666666666441</v>
      </c>
      <c r="D212" s="170"/>
      <c r="E212" s="171"/>
      <c r="F212" s="579"/>
      <c r="G212" s="538"/>
      <c r="H212" s="222"/>
      <c r="I212" s="218"/>
      <c r="L212" s="197"/>
      <c r="M212" s="197"/>
      <c r="P212" s="217"/>
      <c r="Q212" s="218"/>
      <c r="R212" s="7">
        <v>0.88541666666666441</v>
      </c>
      <c r="S212" s="1">
        <v>3.472222222222222E-3</v>
      </c>
      <c r="V212" s="312"/>
      <c r="W212" s="312"/>
      <c r="X212" s="312"/>
      <c r="Y212" s="312"/>
      <c r="Z212" s="312"/>
      <c r="AA212" s="312"/>
      <c r="AB212" s="312"/>
      <c r="AC212" s="312"/>
      <c r="AD212" s="312"/>
      <c r="AE212" s="313"/>
      <c r="AN212" s="380"/>
      <c r="AO212" s="381"/>
      <c r="AP212" s="381"/>
      <c r="AQ212" s="381"/>
    </row>
    <row r="213" spans="1:43" ht="9.9499999999999993" customHeight="1" thickBot="1" x14ac:dyDescent="0.25">
      <c r="A213" s="1">
        <v>3.472222222222222E-3</v>
      </c>
      <c r="C213" s="7">
        <f t="shared" si="3"/>
        <v>0.88888888888888662</v>
      </c>
      <c r="D213" s="170"/>
      <c r="E213" s="171"/>
      <c r="F213" s="579"/>
      <c r="G213" s="538"/>
      <c r="H213" s="222"/>
      <c r="I213" s="218"/>
      <c r="L213" s="197"/>
      <c r="M213" s="197"/>
      <c r="P213" s="217"/>
      <c r="Q213" s="218"/>
      <c r="R213" s="7">
        <v>0.88888888888888662</v>
      </c>
      <c r="S213" s="1">
        <v>3.472222222222222E-3</v>
      </c>
    </row>
    <row r="214" spans="1:43" ht="9.9499999999999993" customHeight="1" thickBot="1" x14ac:dyDescent="0.25">
      <c r="A214" s="1">
        <v>3.472222222222222E-3</v>
      </c>
      <c r="C214" s="7">
        <f t="shared" si="3"/>
        <v>0.89236111111110883</v>
      </c>
      <c r="D214" s="170"/>
      <c r="E214" s="171"/>
      <c r="F214" s="579"/>
      <c r="G214" s="538"/>
      <c r="H214" s="222"/>
      <c r="I214" s="218"/>
      <c r="L214" s="197"/>
      <c r="M214" s="197"/>
      <c r="P214" s="217"/>
      <c r="Q214" s="218"/>
      <c r="R214" s="7">
        <v>0.89236111111110883</v>
      </c>
      <c r="S214" s="1">
        <v>3.472222222222222E-3</v>
      </c>
    </row>
    <row r="215" spans="1:43" ht="9.9499999999999993" customHeight="1" thickBot="1" x14ac:dyDescent="0.25">
      <c r="A215" s="1">
        <v>3.472222222222222E-3</v>
      </c>
      <c r="C215" s="7">
        <f t="shared" si="3"/>
        <v>0.89583333333333104</v>
      </c>
      <c r="D215" s="199"/>
      <c r="E215" s="204"/>
      <c r="F215" s="580"/>
      <c r="G215" s="581"/>
      <c r="H215" s="222"/>
      <c r="I215" s="218"/>
      <c r="L215" s="200"/>
      <c r="M215" s="200"/>
      <c r="P215" s="217"/>
      <c r="Q215" s="218"/>
      <c r="R215" s="7">
        <v>0.89583333333333104</v>
      </c>
      <c r="S215" s="1">
        <v>3.472222222222222E-3</v>
      </c>
      <c r="AI215" s="170" t="s">
        <v>138</v>
      </c>
      <c r="AJ215" s="197"/>
      <c r="AK215" s="197"/>
      <c r="AL215" s="171"/>
    </row>
    <row r="216" spans="1:43" ht="9.9499999999999993" customHeight="1" thickBot="1" x14ac:dyDescent="0.25">
      <c r="A216" s="1">
        <v>3.472222222222222E-3</v>
      </c>
      <c r="C216" s="7">
        <f t="shared" ref="C216:C279" si="4">C215+0.00347222222222222</f>
        <v>0.89930555555555325</v>
      </c>
      <c r="D216" s="192" t="s">
        <v>147</v>
      </c>
      <c r="E216" s="203"/>
      <c r="F216" s="221" t="s">
        <v>105</v>
      </c>
      <c r="G216" s="215"/>
      <c r="H216" s="222"/>
      <c r="I216" s="218"/>
      <c r="J216" s="221" t="s">
        <v>106</v>
      </c>
      <c r="K216" s="216"/>
      <c r="L216" s="215" t="s">
        <v>107</v>
      </c>
      <c r="M216" s="193"/>
      <c r="N216" s="949" t="s">
        <v>146</v>
      </c>
      <c r="O216" s="950"/>
      <c r="P216" s="217"/>
      <c r="Q216" s="218"/>
      <c r="R216" s="7">
        <v>0.89930555555555325</v>
      </c>
      <c r="S216" s="1">
        <v>3.472222222222222E-3</v>
      </c>
      <c r="AI216" s="170"/>
      <c r="AJ216" s="197"/>
      <c r="AK216" s="197"/>
      <c r="AL216" s="171"/>
    </row>
    <row r="217" spans="1:43" ht="9.9499999999999993" customHeight="1" thickBot="1" x14ac:dyDescent="0.25">
      <c r="A217" s="1">
        <v>3.472222222222222E-3</v>
      </c>
      <c r="C217" s="7">
        <f t="shared" si="4"/>
        <v>0.90277777777777546</v>
      </c>
      <c r="D217" s="170"/>
      <c r="E217" s="171"/>
      <c r="F217" s="222"/>
      <c r="G217" s="217"/>
      <c r="H217" s="222"/>
      <c r="I217" s="218"/>
      <c r="J217" s="222"/>
      <c r="K217" s="218"/>
      <c r="L217" s="197"/>
      <c r="M217" s="197"/>
      <c r="N217" s="951"/>
      <c r="O217" s="952"/>
      <c r="P217" s="217"/>
      <c r="Q217" s="218"/>
      <c r="R217" s="7">
        <v>0.90277777777777546</v>
      </c>
      <c r="S217" s="1">
        <v>3.472222222222222E-3</v>
      </c>
      <c r="AI217" s="170"/>
      <c r="AJ217" s="197"/>
      <c r="AK217" s="197"/>
      <c r="AL217" s="171"/>
    </row>
    <row r="218" spans="1:43" ht="9.9499999999999993" customHeight="1" thickBot="1" x14ac:dyDescent="0.25">
      <c r="A218" s="1">
        <v>3.472222222222222E-3</v>
      </c>
      <c r="C218" s="7">
        <f t="shared" si="4"/>
        <v>0.90624999999999767</v>
      </c>
      <c r="D218" s="170"/>
      <c r="E218" s="171"/>
      <c r="F218" s="222"/>
      <c r="G218" s="217"/>
      <c r="H218" s="222"/>
      <c r="I218" s="218"/>
      <c r="J218" s="222"/>
      <c r="K218" s="218"/>
      <c r="L218" s="197"/>
      <c r="M218" s="197"/>
      <c r="N218" s="951"/>
      <c r="O218" s="952"/>
      <c r="P218" s="217"/>
      <c r="Q218" s="218"/>
      <c r="R218" s="7">
        <v>0.90624999999999767</v>
      </c>
      <c r="S218" s="1">
        <v>3.472222222222222E-3</v>
      </c>
      <c r="AI218" s="170"/>
      <c r="AJ218" s="197"/>
      <c r="AK218" s="197"/>
      <c r="AL218" s="171"/>
    </row>
    <row r="219" spans="1:43" ht="9.9499999999999993" customHeight="1" thickBot="1" x14ac:dyDescent="0.25">
      <c r="A219" s="1">
        <v>3.472222222222222E-3</v>
      </c>
      <c r="C219" s="7">
        <f t="shared" si="4"/>
        <v>0.90972222222221988</v>
      </c>
      <c r="D219" s="170"/>
      <c r="E219" s="171"/>
      <c r="F219" s="222"/>
      <c r="G219" s="217"/>
      <c r="H219" s="222"/>
      <c r="I219" s="218"/>
      <c r="J219" s="222"/>
      <c r="K219" s="218"/>
      <c r="L219" s="197"/>
      <c r="M219" s="197"/>
      <c r="N219" s="951"/>
      <c r="O219" s="952"/>
      <c r="P219" s="217"/>
      <c r="Q219" s="218"/>
      <c r="R219" s="7">
        <v>0.90972222222221988</v>
      </c>
      <c r="S219" s="1">
        <v>3.472222222222222E-3</v>
      </c>
      <c r="AI219" s="170"/>
      <c r="AJ219" s="197"/>
      <c r="AK219" s="197"/>
      <c r="AL219" s="171"/>
    </row>
    <row r="220" spans="1:43" ht="9.9499999999999993" customHeight="1" thickBot="1" x14ac:dyDescent="0.25">
      <c r="A220" s="1">
        <v>3.472222222222222E-3</v>
      </c>
      <c r="C220" s="7">
        <f t="shared" si="4"/>
        <v>0.91319444444444209</v>
      </c>
      <c r="D220" s="170"/>
      <c r="E220" s="171"/>
      <c r="F220" s="222"/>
      <c r="G220" s="217"/>
      <c r="H220" s="222"/>
      <c r="I220" s="218"/>
      <c r="J220" s="222"/>
      <c r="K220" s="218"/>
      <c r="L220" s="197"/>
      <c r="M220" s="197"/>
      <c r="N220" s="951"/>
      <c r="O220" s="952"/>
      <c r="P220" s="217"/>
      <c r="Q220" s="218"/>
      <c r="R220" s="7">
        <v>0.91319444444444209</v>
      </c>
      <c r="S220" s="1">
        <v>3.472222222222222E-3</v>
      </c>
      <c r="AI220" s="170"/>
      <c r="AJ220" s="197"/>
      <c r="AK220" s="197"/>
      <c r="AL220" s="171"/>
    </row>
    <row r="221" spans="1:43" ht="9.9499999999999993" customHeight="1" thickBot="1" x14ac:dyDescent="0.25">
      <c r="A221" s="1">
        <v>3.472222222222222E-3</v>
      </c>
      <c r="C221" s="7">
        <f t="shared" si="4"/>
        <v>0.9166666666666643</v>
      </c>
      <c r="D221" s="170"/>
      <c r="E221" s="171"/>
      <c r="F221" s="222"/>
      <c r="G221" s="217"/>
      <c r="H221" s="222"/>
      <c r="I221" s="218"/>
      <c r="J221" s="222"/>
      <c r="K221" s="218"/>
      <c r="L221" s="197"/>
      <c r="M221" s="197"/>
      <c r="N221" s="951"/>
      <c r="O221" s="952"/>
      <c r="P221" s="217"/>
      <c r="Q221" s="218"/>
      <c r="R221" s="7">
        <v>0.9166666666666643</v>
      </c>
      <c r="S221" s="1">
        <v>3.472222222222222E-3</v>
      </c>
      <c r="U221" s="56" t="s">
        <v>149</v>
      </c>
      <c r="V221" s="57"/>
      <c r="W221" s="57"/>
      <c r="X221" s="57"/>
      <c r="Y221" s="57"/>
      <c r="Z221" s="57"/>
      <c r="AA221" s="57"/>
      <c r="AB221" s="57"/>
      <c r="AC221" s="57"/>
      <c r="AD221" s="58"/>
      <c r="AI221" s="170"/>
      <c r="AJ221" s="197"/>
      <c r="AK221" s="197"/>
      <c r="AL221" s="171"/>
    </row>
    <row r="222" spans="1:43" ht="9.9499999999999993" customHeight="1" thickBot="1" x14ac:dyDescent="0.25">
      <c r="A222" s="1">
        <v>3.472222222222222E-3</v>
      </c>
      <c r="C222" s="7">
        <f t="shared" si="4"/>
        <v>0.92013888888888651</v>
      </c>
      <c r="D222" s="170"/>
      <c r="E222" s="171"/>
      <c r="F222" s="222"/>
      <c r="G222" s="217"/>
      <c r="H222" s="222"/>
      <c r="I222" s="218"/>
      <c r="J222" s="222"/>
      <c r="K222" s="218"/>
      <c r="L222" s="197"/>
      <c r="M222" s="197"/>
      <c r="N222" s="951"/>
      <c r="O222" s="952"/>
      <c r="P222" s="217"/>
      <c r="Q222" s="218"/>
      <c r="R222" s="7">
        <v>0.92013888888888651</v>
      </c>
      <c r="S222" s="1">
        <v>3.472222222222222E-3</v>
      </c>
      <c r="U222" s="59"/>
      <c r="V222" s="60"/>
      <c r="W222" s="60"/>
      <c r="X222" s="60"/>
      <c r="Y222" s="60"/>
      <c r="Z222" s="60"/>
      <c r="AA222" s="60"/>
      <c r="AB222" s="60"/>
      <c r="AC222" s="60"/>
      <c r="AD222" s="61"/>
      <c r="AI222" s="170"/>
      <c r="AJ222" s="197"/>
      <c r="AK222" s="197"/>
      <c r="AL222" s="171"/>
    </row>
    <row r="223" spans="1:43" ht="9.9499999999999993" customHeight="1" thickBot="1" x14ac:dyDescent="0.25">
      <c r="A223" s="1">
        <v>3.472222222222222E-3</v>
      </c>
      <c r="C223" s="7">
        <f t="shared" si="4"/>
        <v>0.92361111111110872</v>
      </c>
      <c r="D223" s="170"/>
      <c r="E223" s="171"/>
      <c r="F223" s="222"/>
      <c r="G223" s="217"/>
      <c r="H223" s="222"/>
      <c r="I223" s="218"/>
      <c r="J223" s="222"/>
      <c r="K223" s="218"/>
      <c r="L223" s="197"/>
      <c r="M223" s="197"/>
      <c r="N223" s="951"/>
      <c r="O223" s="952"/>
      <c r="P223" s="217"/>
      <c r="Q223" s="218"/>
      <c r="R223" s="7">
        <v>0.92361111111110872</v>
      </c>
      <c r="S223" s="1">
        <v>3.472222222222222E-3</v>
      </c>
      <c r="U223" s="59"/>
      <c r="V223" s="60"/>
      <c r="W223" s="60"/>
      <c r="X223" s="60"/>
      <c r="Y223" s="60"/>
      <c r="Z223" s="60"/>
      <c r="AA223" s="60"/>
      <c r="AB223" s="60"/>
      <c r="AC223" s="60"/>
      <c r="AD223" s="61"/>
      <c r="AI223" s="199"/>
      <c r="AJ223" s="200"/>
      <c r="AK223" s="200"/>
      <c r="AL223" s="204"/>
    </row>
    <row r="224" spans="1:43" ht="9.9499999999999993" customHeight="1" thickBot="1" x14ac:dyDescent="0.25">
      <c r="A224" s="1">
        <v>3.472222222222222E-3</v>
      </c>
      <c r="C224" s="7">
        <f t="shared" si="4"/>
        <v>0.92708333333333093</v>
      </c>
      <c r="D224" s="170"/>
      <c r="E224" s="171"/>
      <c r="F224" s="223"/>
      <c r="G224" s="219"/>
      <c r="H224" s="222"/>
      <c r="I224" s="218"/>
      <c r="J224" s="222"/>
      <c r="K224" s="218"/>
      <c r="L224" s="197"/>
      <c r="M224" s="197"/>
      <c r="N224" s="951"/>
      <c r="O224" s="952"/>
      <c r="P224" s="217"/>
      <c r="Q224" s="218"/>
      <c r="R224" s="7">
        <v>0.92708333333333093</v>
      </c>
      <c r="S224" s="1">
        <v>3.472222222222222E-3</v>
      </c>
      <c r="U224" s="59"/>
      <c r="V224" s="60"/>
      <c r="W224" s="60"/>
      <c r="X224" s="60"/>
      <c r="Y224" s="60"/>
      <c r="Z224" s="60"/>
      <c r="AA224" s="60"/>
      <c r="AB224" s="60"/>
      <c r="AC224" s="60"/>
      <c r="AD224" s="61"/>
    </row>
    <row r="225" spans="1:40" ht="9.9499999999999993" customHeight="1" thickBot="1" x14ac:dyDescent="0.25">
      <c r="A225" s="1">
        <v>3.472222222222222E-3</v>
      </c>
      <c r="C225" s="7">
        <f t="shared" si="4"/>
        <v>0.93055555555555314</v>
      </c>
      <c r="D225" s="170"/>
      <c r="E225" s="171"/>
      <c r="F225" s="282" t="s">
        <v>109</v>
      </c>
      <c r="G225" s="205"/>
      <c r="H225" s="223"/>
      <c r="I225" s="220"/>
      <c r="J225" s="222"/>
      <c r="K225" s="218"/>
      <c r="L225" s="197"/>
      <c r="M225" s="197"/>
      <c r="N225" s="953"/>
      <c r="O225" s="954"/>
      <c r="P225" s="217"/>
      <c r="Q225" s="218"/>
      <c r="R225" s="7">
        <v>0.93055555555555314</v>
      </c>
      <c r="S225" s="1">
        <v>3.472222222222222E-3</v>
      </c>
      <c r="U225" s="59"/>
      <c r="V225" s="60"/>
      <c r="W225" s="60"/>
      <c r="X225" s="60"/>
      <c r="Y225" s="60"/>
      <c r="Z225" s="60"/>
      <c r="AA225" s="60"/>
      <c r="AB225" s="60"/>
      <c r="AC225" s="60"/>
      <c r="AD225" s="61"/>
    </row>
    <row r="226" spans="1:40" ht="9.9499999999999993" customHeight="1" thickBot="1" x14ac:dyDescent="0.25">
      <c r="A226" s="1">
        <v>3.472222222222222E-3</v>
      </c>
      <c r="C226" s="7">
        <f t="shared" si="4"/>
        <v>0.93402777777777535</v>
      </c>
      <c r="D226" s="170"/>
      <c r="E226" s="171"/>
      <c r="F226" s="283"/>
      <c r="G226" s="207"/>
      <c r="H226" s="221" t="s">
        <v>110</v>
      </c>
      <c r="I226" s="206"/>
      <c r="J226" s="222"/>
      <c r="K226" s="218"/>
      <c r="L226" s="170"/>
      <c r="M226" s="171"/>
      <c r="N226" s="222" t="s">
        <v>111</v>
      </c>
      <c r="O226" s="218"/>
      <c r="P226" s="217"/>
      <c r="Q226" s="218"/>
      <c r="R226" s="7">
        <v>0.93402777777777535</v>
      </c>
      <c r="S226" s="1">
        <v>3.472222222222222E-3</v>
      </c>
      <c r="U226" s="59"/>
      <c r="V226" s="60"/>
      <c r="W226" s="60"/>
      <c r="X226" s="60"/>
      <c r="Y226" s="60"/>
      <c r="Z226" s="60"/>
      <c r="AA226" s="60"/>
      <c r="AB226" s="60"/>
      <c r="AC226" s="60"/>
      <c r="AD226" s="61"/>
    </row>
    <row r="227" spans="1:40" ht="9.9499999999999993" customHeight="1" thickBot="1" x14ac:dyDescent="0.25">
      <c r="A227" s="1">
        <v>3.472222222222222E-3</v>
      </c>
      <c r="C227" s="7">
        <f t="shared" si="4"/>
        <v>0.93749999999999756</v>
      </c>
      <c r="D227" s="170"/>
      <c r="E227" s="171"/>
      <c r="F227" s="283"/>
      <c r="G227" s="207"/>
      <c r="H227" s="283"/>
      <c r="I227" s="208"/>
      <c r="J227" s="222"/>
      <c r="K227" s="218"/>
      <c r="L227" s="170"/>
      <c r="M227" s="171"/>
      <c r="N227" s="222"/>
      <c r="O227" s="218"/>
      <c r="P227" s="217"/>
      <c r="Q227" s="218"/>
      <c r="R227" s="7">
        <v>0.93749999999999756</v>
      </c>
      <c r="S227" s="1">
        <v>3.472222222222222E-3</v>
      </c>
      <c r="U227" s="59"/>
      <c r="V227" s="60"/>
      <c r="W227" s="60"/>
      <c r="X227" s="60"/>
      <c r="Y227" s="60"/>
      <c r="Z227" s="60"/>
      <c r="AA227" s="60"/>
      <c r="AB227" s="60"/>
      <c r="AC227" s="60"/>
      <c r="AD227" s="61"/>
    </row>
    <row r="228" spans="1:40" ht="9.9499999999999993" customHeight="1" thickBot="1" x14ac:dyDescent="0.25">
      <c r="A228" s="1">
        <v>3.472222222222222E-3</v>
      </c>
      <c r="C228" s="7">
        <f t="shared" si="4"/>
        <v>0.94097222222221977</v>
      </c>
      <c r="D228" s="170"/>
      <c r="E228" s="171"/>
      <c r="F228" s="283"/>
      <c r="G228" s="207"/>
      <c r="H228" s="283"/>
      <c r="I228" s="208"/>
      <c r="J228" s="222"/>
      <c r="K228" s="218"/>
      <c r="L228" s="170"/>
      <c r="M228" s="171"/>
      <c r="N228" s="222"/>
      <c r="O228" s="218"/>
      <c r="P228" s="217"/>
      <c r="Q228" s="218"/>
      <c r="R228" s="7">
        <v>0.94097222222221977</v>
      </c>
      <c r="S228" s="1">
        <v>3.472222222222222E-3</v>
      </c>
      <c r="U228" s="62"/>
      <c r="V228" s="63"/>
      <c r="W228" s="63"/>
      <c r="X228" s="63"/>
      <c r="Y228" s="63"/>
      <c r="Z228" s="63"/>
      <c r="AA228" s="63"/>
      <c r="AB228" s="63"/>
      <c r="AC228" s="63"/>
      <c r="AD228" s="64"/>
    </row>
    <row r="229" spans="1:40" ht="9.9499999999999993" customHeight="1" thickBot="1" x14ac:dyDescent="0.25">
      <c r="A229" s="1">
        <v>3.472222222222222E-3</v>
      </c>
      <c r="C229" s="7">
        <f t="shared" si="4"/>
        <v>0.94444444444444198</v>
      </c>
      <c r="D229" s="170"/>
      <c r="E229" s="171"/>
      <c r="F229" s="283"/>
      <c r="G229" s="207"/>
      <c r="H229" s="283"/>
      <c r="I229" s="208"/>
      <c r="J229" s="222"/>
      <c r="K229" s="218"/>
      <c r="L229" s="170"/>
      <c r="M229" s="171"/>
      <c r="N229" s="222"/>
      <c r="O229" s="218"/>
      <c r="P229" s="217"/>
      <c r="Q229" s="218"/>
      <c r="R229" s="7">
        <v>0.94444444444444198</v>
      </c>
      <c r="S229" s="1">
        <v>3.472222222222222E-3</v>
      </c>
    </row>
    <row r="230" spans="1:40" ht="9.9499999999999993" customHeight="1" thickBot="1" x14ac:dyDescent="0.25">
      <c r="A230" s="1">
        <v>3.472222222222222E-3</v>
      </c>
      <c r="C230" s="7">
        <f t="shared" si="4"/>
        <v>0.94791666666666419</v>
      </c>
      <c r="D230" s="170"/>
      <c r="E230" s="171"/>
      <c r="F230" s="283"/>
      <c r="G230" s="207"/>
      <c r="H230" s="283"/>
      <c r="I230" s="208"/>
      <c r="J230" s="222"/>
      <c r="K230" s="218"/>
      <c r="L230" s="170"/>
      <c r="M230" s="171"/>
      <c r="N230" s="222"/>
      <c r="O230" s="218"/>
      <c r="P230" s="217"/>
      <c r="Q230" s="218"/>
      <c r="R230" s="7">
        <v>0.94791666666666419</v>
      </c>
      <c r="S230" s="1">
        <v>3.472222222222222E-3</v>
      </c>
      <c r="U230" s="22">
        <f>+U236</f>
        <v>0</v>
      </c>
      <c r="AM230" s="921" t="s">
        <v>160</v>
      </c>
      <c r="AN230" s="922"/>
    </row>
    <row r="231" spans="1:40" ht="9.9499999999999993" customHeight="1" thickBot="1" x14ac:dyDescent="0.25">
      <c r="A231" s="1">
        <v>3.472222222222222E-3</v>
      </c>
      <c r="C231" s="7">
        <f t="shared" si="4"/>
        <v>0.9513888888888864</v>
      </c>
      <c r="D231" s="170"/>
      <c r="E231" s="171"/>
      <c r="F231" s="283"/>
      <c r="G231" s="207"/>
      <c r="H231" s="283"/>
      <c r="I231" s="208"/>
      <c r="J231" s="222"/>
      <c r="K231" s="218"/>
      <c r="L231" s="170"/>
      <c r="M231" s="171"/>
      <c r="N231" s="222"/>
      <c r="O231" s="218"/>
      <c r="P231" s="217"/>
      <c r="Q231" s="218"/>
      <c r="R231" s="7">
        <v>0.9513888888888864</v>
      </c>
      <c r="S231" s="1">
        <v>3.472222222222222E-3</v>
      </c>
      <c r="AM231" s="422"/>
      <c r="AN231" s="910"/>
    </row>
    <row r="232" spans="1:40" ht="9.9499999999999993" customHeight="1" thickBot="1" x14ac:dyDescent="0.25">
      <c r="A232" s="1">
        <v>3.472222222222222E-3</v>
      </c>
      <c r="C232" s="7">
        <f t="shared" si="4"/>
        <v>0.95486111111110861</v>
      </c>
      <c r="D232" s="170"/>
      <c r="E232" s="171"/>
      <c r="F232" s="283"/>
      <c r="G232" s="207"/>
      <c r="H232" s="283"/>
      <c r="I232" s="208"/>
      <c r="J232" s="222"/>
      <c r="K232" s="218"/>
      <c r="L232" s="170"/>
      <c r="M232" s="171"/>
      <c r="N232" s="222"/>
      <c r="O232" s="218"/>
      <c r="P232" s="217"/>
      <c r="Q232" s="218"/>
      <c r="R232" s="7">
        <v>0.95486111111110861</v>
      </c>
      <c r="S232" s="1">
        <v>3.472222222222222E-3</v>
      </c>
      <c r="AM232" s="422"/>
      <c r="AN232" s="910"/>
    </row>
    <row r="233" spans="1:40" ht="9.9499999999999993" customHeight="1" thickBot="1" x14ac:dyDescent="0.25">
      <c r="A233" s="1">
        <v>3.472222222222222E-3</v>
      </c>
      <c r="C233" s="10">
        <f t="shared" si="4"/>
        <v>0.95833333333333082</v>
      </c>
      <c r="D233" s="170"/>
      <c r="E233" s="171"/>
      <c r="F233" s="283"/>
      <c r="G233" s="207"/>
      <c r="H233" s="283"/>
      <c r="I233" s="208"/>
      <c r="J233" s="222"/>
      <c r="K233" s="218"/>
      <c r="L233" s="170"/>
      <c r="M233" s="171"/>
      <c r="N233" s="222"/>
      <c r="O233" s="218"/>
      <c r="P233" s="219"/>
      <c r="Q233" s="220"/>
      <c r="R233" s="10">
        <v>0.95833333333333082</v>
      </c>
      <c r="S233" s="1">
        <v>3.472222222222222E-3</v>
      </c>
      <c r="AM233" s="422"/>
      <c r="AN233" s="910"/>
    </row>
    <row r="234" spans="1:40" ht="9.9499999999999993" customHeight="1" thickBot="1" x14ac:dyDescent="0.25">
      <c r="A234" s="1">
        <v>3.472222222222222E-3</v>
      </c>
      <c r="C234" s="7">
        <f t="shared" si="4"/>
        <v>0.96180555555555303</v>
      </c>
      <c r="D234" s="192" t="s">
        <v>113</v>
      </c>
      <c r="E234" s="203"/>
      <c r="F234" s="283"/>
      <c r="G234" s="207"/>
      <c r="H234" s="283"/>
      <c r="I234" s="208"/>
      <c r="J234" s="222"/>
      <c r="K234" s="218"/>
      <c r="L234" s="236"/>
      <c r="M234" s="238"/>
      <c r="N234" s="222"/>
      <c r="O234" s="218"/>
      <c r="P234" s="221" t="s">
        <v>114</v>
      </c>
      <c r="Q234" s="216"/>
      <c r="R234" s="7">
        <v>0.96180555555555303</v>
      </c>
      <c r="S234" s="1">
        <v>3.472222222222222E-3</v>
      </c>
      <c r="AM234" s="422"/>
      <c r="AN234" s="910"/>
    </row>
    <row r="235" spans="1:40" ht="9.9499999999999993" customHeight="1" thickBot="1" x14ac:dyDescent="0.25">
      <c r="A235" s="1">
        <v>3.472222222222222E-3</v>
      </c>
      <c r="C235" s="7">
        <f t="shared" si="4"/>
        <v>0.96527777777777524</v>
      </c>
      <c r="D235" s="170"/>
      <c r="E235" s="171"/>
      <c r="F235" s="283"/>
      <c r="G235" s="207"/>
      <c r="H235" s="283"/>
      <c r="I235" s="208"/>
      <c r="J235" s="222"/>
      <c r="K235" s="218"/>
      <c r="L235" s="236"/>
      <c r="M235" s="238"/>
      <c r="N235" s="222"/>
      <c r="O235" s="218"/>
      <c r="P235" s="222"/>
      <c r="Q235" s="218"/>
      <c r="R235" s="7">
        <v>0.96527777777777524</v>
      </c>
      <c r="S235" s="1">
        <v>3.472222222222222E-3</v>
      </c>
      <c r="U235" s="65" t="s">
        <v>140</v>
      </c>
      <c r="V235" s="66"/>
      <c r="W235" s="66"/>
      <c r="X235" s="66"/>
      <c r="Y235" s="66"/>
      <c r="Z235" s="66"/>
      <c r="AA235" s="66"/>
      <c r="AB235" s="66"/>
      <c r="AC235" s="66"/>
      <c r="AD235" s="67"/>
      <c r="AM235" s="422"/>
      <c r="AN235" s="910"/>
    </row>
    <row r="236" spans="1:40" ht="9.9499999999999993" customHeight="1" thickBot="1" x14ac:dyDescent="0.25">
      <c r="A236" s="1">
        <v>3.472222222222222E-3</v>
      </c>
      <c r="C236" s="7">
        <f t="shared" si="4"/>
        <v>0.96874999999999745</v>
      </c>
      <c r="D236" s="170"/>
      <c r="E236" s="171"/>
      <c r="F236" s="283"/>
      <c r="G236" s="207"/>
      <c r="H236" s="283"/>
      <c r="I236" s="208"/>
      <c r="J236" s="223"/>
      <c r="K236" s="220"/>
      <c r="L236" s="239"/>
      <c r="M236" s="241"/>
      <c r="N236" s="222"/>
      <c r="O236" s="218"/>
      <c r="P236" s="222"/>
      <c r="Q236" s="218"/>
      <c r="R236" s="7">
        <v>0.96874999999999745</v>
      </c>
      <c r="S236" s="1">
        <v>3.472222222222222E-3</v>
      </c>
      <c r="U236" s="68"/>
      <c r="V236" s="60"/>
      <c r="W236" s="60"/>
      <c r="X236" s="60"/>
      <c r="Y236" s="60"/>
      <c r="Z236" s="60"/>
      <c r="AA236" s="60"/>
      <c r="AB236" s="60"/>
      <c r="AC236" s="60"/>
      <c r="AD236" s="69"/>
      <c r="AM236" s="422"/>
      <c r="AN236" s="910"/>
    </row>
    <row r="237" spans="1:40" ht="9.9499999999999993" customHeight="1" thickBot="1" x14ac:dyDescent="0.25">
      <c r="A237" s="1">
        <v>3.472222222222222E-3</v>
      </c>
      <c r="C237" s="7">
        <f t="shared" si="4"/>
        <v>0.97222222222221966</v>
      </c>
      <c r="D237" s="170"/>
      <c r="E237" s="171"/>
      <c r="F237" s="236"/>
      <c r="G237" s="237"/>
      <c r="H237" s="283"/>
      <c r="I237" s="208"/>
      <c r="J237" s="192" t="s">
        <v>115</v>
      </c>
      <c r="K237" s="203"/>
      <c r="L237" s="284" t="s">
        <v>11</v>
      </c>
      <c r="M237" s="285"/>
      <c r="N237" s="222"/>
      <c r="O237" s="218"/>
      <c r="P237" s="222"/>
      <c r="Q237" s="218"/>
      <c r="R237" s="7">
        <v>0.97222222222221966</v>
      </c>
      <c r="S237" s="1">
        <v>3.472222222222222E-3</v>
      </c>
      <c r="U237" s="68"/>
      <c r="V237" s="60"/>
      <c r="W237" s="60"/>
      <c r="X237" s="60"/>
      <c r="Y237" s="60"/>
      <c r="Z237" s="60"/>
      <c r="AA237" s="60"/>
      <c r="AB237" s="60"/>
      <c r="AC237" s="60"/>
      <c r="AD237" s="69"/>
      <c r="AM237" s="422"/>
      <c r="AN237" s="910"/>
    </row>
    <row r="238" spans="1:40" ht="9.9499999999999993" customHeight="1" thickBot="1" x14ac:dyDescent="0.25">
      <c r="A238" s="1">
        <v>3.472222222222222E-3</v>
      </c>
      <c r="C238" s="7">
        <f t="shared" si="4"/>
        <v>0.97569444444444187</v>
      </c>
      <c r="D238" s="170"/>
      <c r="E238" s="171"/>
      <c r="F238" s="236"/>
      <c r="G238" s="237"/>
      <c r="H238" s="283"/>
      <c r="I238" s="208"/>
      <c r="J238" s="170"/>
      <c r="K238" s="171"/>
      <c r="L238" s="286"/>
      <c r="M238" s="287"/>
      <c r="N238" s="222"/>
      <c r="O238" s="218"/>
      <c r="P238" s="222"/>
      <c r="Q238" s="218"/>
      <c r="R238" s="7">
        <v>0.97569444444444187</v>
      </c>
      <c r="S238" s="1">
        <v>3.472222222222222E-3</v>
      </c>
      <c r="U238" s="68"/>
      <c r="V238" s="60"/>
      <c r="W238" s="60"/>
      <c r="X238" s="60"/>
      <c r="Y238" s="60"/>
      <c r="Z238" s="60"/>
      <c r="AA238" s="60"/>
      <c r="AB238" s="60"/>
      <c r="AC238" s="60"/>
      <c r="AD238" s="69"/>
      <c r="AM238" s="422"/>
      <c r="AN238" s="910"/>
    </row>
    <row r="239" spans="1:40" ht="9.9499999999999993" customHeight="1" thickBot="1" x14ac:dyDescent="0.25">
      <c r="A239" s="1">
        <v>3.472222222222222E-3</v>
      </c>
      <c r="C239" s="7">
        <f t="shared" si="4"/>
        <v>0.97916666666666408</v>
      </c>
      <c r="D239" s="170"/>
      <c r="E239" s="171"/>
      <c r="F239" s="236"/>
      <c r="G239" s="237"/>
      <c r="H239" s="283"/>
      <c r="I239" s="208"/>
      <c r="J239" s="170"/>
      <c r="K239" s="171"/>
      <c r="L239" s="286"/>
      <c r="M239" s="287"/>
      <c r="N239" s="222"/>
      <c r="O239" s="218"/>
      <c r="P239" s="222"/>
      <c r="Q239" s="218"/>
      <c r="R239" s="7">
        <v>0.97916666666666408</v>
      </c>
      <c r="S239" s="1">
        <v>3.472222222222222E-3</v>
      </c>
      <c r="U239" s="70"/>
      <c r="V239" s="71"/>
      <c r="W239" s="71"/>
      <c r="X239" s="71"/>
      <c r="Y239" s="71"/>
      <c r="Z239" s="71"/>
      <c r="AA239" s="71"/>
      <c r="AB239" s="71"/>
      <c r="AC239" s="71"/>
      <c r="AD239" s="72"/>
      <c r="AM239" s="422"/>
      <c r="AN239" s="910"/>
    </row>
    <row r="240" spans="1:40" ht="9.9499999999999993" customHeight="1" thickBot="1" x14ac:dyDescent="0.25">
      <c r="A240" s="1">
        <v>3.472222222222222E-3</v>
      </c>
      <c r="C240" s="7">
        <f t="shared" si="4"/>
        <v>0.98263888888888629</v>
      </c>
      <c r="D240" s="170"/>
      <c r="E240" s="171"/>
      <c r="F240" s="236"/>
      <c r="G240" s="237"/>
      <c r="H240" s="283"/>
      <c r="I240" s="208"/>
      <c r="J240" s="170"/>
      <c r="K240" s="171"/>
      <c r="L240" s="286"/>
      <c r="M240" s="287"/>
      <c r="N240" s="222"/>
      <c r="O240" s="218"/>
      <c r="P240" s="222"/>
      <c r="Q240" s="218"/>
      <c r="R240" s="7">
        <v>0.98263888888888629</v>
      </c>
      <c r="S240" s="1">
        <v>3.472222222222222E-3</v>
      </c>
      <c r="AM240" s="422"/>
      <c r="AN240" s="910"/>
    </row>
    <row r="241" spans="1:40" ht="9.9499999999999993" customHeight="1" thickBot="1" x14ac:dyDescent="0.25">
      <c r="A241" s="1">
        <v>3.472222222222222E-3</v>
      </c>
      <c r="C241" s="7">
        <f t="shared" si="4"/>
        <v>0.9861111111111085</v>
      </c>
      <c r="D241" s="170"/>
      <c r="E241" s="171"/>
      <c r="F241" s="236"/>
      <c r="G241" s="237"/>
      <c r="H241" s="283"/>
      <c r="I241" s="208"/>
      <c r="J241" s="170"/>
      <c r="K241" s="171"/>
      <c r="L241" s="286"/>
      <c r="M241" s="287"/>
      <c r="N241" s="222"/>
      <c r="O241" s="218"/>
      <c r="P241" s="222"/>
      <c r="Q241" s="218"/>
      <c r="R241" s="7">
        <v>0.9861111111111085</v>
      </c>
      <c r="S241" s="1">
        <v>3.472222222222222E-3</v>
      </c>
      <c r="AM241" s="422"/>
      <c r="AN241" s="910"/>
    </row>
    <row r="242" spans="1:40" ht="9.9499999999999993" customHeight="1" thickBot="1" x14ac:dyDescent="0.25">
      <c r="A242" s="1">
        <v>3.472222222222222E-3</v>
      </c>
      <c r="C242" s="7">
        <f t="shared" si="4"/>
        <v>0.98958333333333071</v>
      </c>
      <c r="D242" s="170"/>
      <c r="E242" s="171"/>
      <c r="F242" s="236"/>
      <c r="G242" s="237"/>
      <c r="H242" s="283"/>
      <c r="I242" s="208"/>
      <c r="J242" s="170"/>
      <c r="K242" s="171"/>
      <c r="L242" s="286"/>
      <c r="M242" s="287"/>
      <c r="N242" s="222"/>
      <c r="O242" s="218"/>
      <c r="P242" s="222"/>
      <c r="Q242" s="218"/>
      <c r="R242" s="7">
        <v>0.98958333333333071</v>
      </c>
      <c r="S242" s="1">
        <v>3.472222222222222E-3</v>
      </c>
      <c r="AM242" s="422"/>
      <c r="AN242" s="910"/>
    </row>
    <row r="243" spans="1:40" ht="9.9499999999999993" customHeight="1" thickBot="1" x14ac:dyDescent="0.25">
      <c r="A243" s="8">
        <v>3.472222222222222E-3</v>
      </c>
      <c r="B243" s="9"/>
      <c r="C243" s="7">
        <f t="shared" si="4"/>
        <v>0.99305555555555292</v>
      </c>
      <c r="D243" s="170"/>
      <c r="E243" s="171"/>
      <c r="F243" s="236"/>
      <c r="G243" s="238"/>
      <c r="H243" s="283"/>
      <c r="I243" s="208"/>
      <c r="J243" s="170"/>
      <c r="K243" s="171"/>
      <c r="L243" s="286"/>
      <c r="M243" s="287"/>
      <c r="N243" s="222"/>
      <c r="O243" s="218"/>
      <c r="P243" s="222"/>
      <c r="Q243" s="218"/>
      <c r="R243" s="7">
        <v>0.99305555555555292</v>
      </c>
      <c r="S243" s="8">
        <v>3.472222222222222E-3</v>
      </c>
      <c r="AM243" s="422"/>
      <c r="AN243" s="910"/>
    </row>
    <row r="244" spans="1:40" ht="9.9499999999999993" customHeight="1" thickBot="1" x14ac:dyDescent="0.25">
      <c r="A244" s="1">
        <v>3.472222222222222E-3</v>
      </c>
      <c r="C244" s="7">
        <f t="shared" si="4"/>
        <v>0.99652777777777513</v>
      </c>
      <c r="D244" s="170"/>
      <c r="E244" s="171"/>
      <c r="F244" s="236"/>
      <c r="G244" s="238"/>
      <c r="H244" s="283"/>
      <c r="I244" s="208"/>
      <c r="J244" s="170"/>
      <c r="K244" s="171"/>
      <c r="L244" s="286"/>
      <c r="M244" s="287"/>
      <c r="N244" s="222"/>
      <c r="O244" s="218"/>
      <c r="P244" s="222"/>
      <c r="Q244" s="218"/>
      <c r="R244" s="7">
        <v>0.99652777777777513</v>
      </c>
      <c r="S244" s="1">
        <v>3.472222222222222E-3</v>
      </c>
      <c r="AM244" s="422"/>
      <c r="AN244" s="910"/>
    </row>
    <row r="245" spans="1:40" ht="9.9499999999999993" customHeight="1" thickBot="1" x14ac:dyDescent="0.25">
      <c r="A245" s="1">
        <v>3.472222222222222E-3</v>
      </c>
      <c r="C245" s="7">
        <f t="shared" si="4"/>
        <v>0.99999999999999734</v>
      </c>
      <c r="D245" s="170"/>
      <c r="E245" s="171"/>
      <c r="F245" s="236"/>
      <c r="G245" s="238"/>
      <c r="H245" s="236"/>
      <c r="I245" s="238"/>
      <c r="J245" s="170"/>
      <c r="K245" s="171"/>
      <c r="L245" s="286"/>
      <c r="M245" s="287"/>
      <c r="N245" s="222"/>
      <c r="O245" s="218"/>
      <c r="P245" s="222"/>
      <c r="Q245" s="218"/>
      <c r="R245" s="7">
        <v>0.99999999999999734</v>
      </c>
      <c r="S245" s="1">
        <v>3.472222222222222E-3</v>
      </c>
      <c r="AM245" s="422"/>
      <c r="AN245" s="910"/>
    </row>
    <row r="246" spans="1:40" ht="9.9499999999999993" customHeight="1" thickBot="1" x14ac:dyDescent="0.25">
      <c r="C246" s="7">
        <f t="shared" si="4"/>
        <v>1.0034722222222197</v>
      </c>
      <c r="D246" s="170"/>
      <c r="E246" s="171"/>
      <c r="F246" s="236"/>
      <c r="G246" s="238"/>
      <c r="H246" s="239"/>
      <c r="I246" s="241"/>
      <c r="J246" s="170"/>
      <c r="K246" s="171"/>
      <c r="L246" s="286"/>
      <c r="M246" s="287"/>
      <c r="N246" s="222"/>
      <c r="O246" s="218"/>
      <c r="P246" s="222"/>
      <c r="Q246" s="218"/>
      <c r="R246" s="7">
        <v>1.0034722222222197</v>
      </c>
      <c r="S246" s="3"/>
      <c r="AM246" s="422"/>
      <c r="AN246" s="910"/>
    </row>
    <row r="247" spans="1:40" ht="9.9499999999999993" customHeight="1" thickBot="1" x14ac:dyDescent="0.25">
      <c r="C247" s="7">
        <f t="shared" si="4"/>
        <v>1.006944444444442</v>
      </c>
      <c r="D247" s="170"/>
      <c r="E247" s="171"/>
      <c r="F247" s="236"/>
      <c r="G247" s="238"/>
      <c r="H247" s="106"/>
      <c r="I247" s="107"/>
      <c r="J247" s="170"/>
      <c r="K247" s="171"/>
      <c r="L247" s="286"/>
      <c r="M247" s="287"/>
      <c r="N247" s="222"/>
      <c r="O247" s="218"/>
      <c r="P247" s="223"/>
      <c r="Q247" s="220"/>
      <c r="R247" s="7">
        <v>1.006944444444442</v>
      </c>
      <c r="AM247" s="923"/>
      <c r="AN247" s="914"/>
    </row>
    <row r="248" spans="1:40" ht="9.9499999999999993" customHeight="1" thickBot="1" x14ac:dyDescent="0.25">
      <c r="C248" s="7">
        <f t="shared" si="4"/>
        <v>1.0104166666666643</v>
      </c>
      <c r="D248" s="170"/>
      <c r="E248" s="171"/>
      <c r="F248" s="236"/>
      <c r="G248" s="238"/>
      <c r="H248" s="106"/>
      <c r="I248" s="108"/>
      <c r="J248" s="170"/>
      <c r="K248" s="171"/>
      <c r="L248" s="286"/>
      <c r="M248" s="287"/>
      <c r="N248" s="222"/>
      <c r="O248" s="218"/>
      <c r="P248" s="289" t="s">
        <v>119</v>
      </c>
      <c r="Q248" s="290"/>
      <c r="R248" s="7">
        <v>1.0104166666666643</v>
      </c>
    </row>
    <row r="249" spans="1:40" ht="9.9499999999999993" customHeight="1" thickBot="1" x14ac:dyDescent="0.25">
      <c r="C249" s="7">
        <f t="shared" si="4"/>
        <v>1.0138888888888866</v>
      </c>
      <c r="D249" s="170"/>
      <c r="E249" s="171"/>
      <c r="F249" s="236"/>
      <c r="G249" s="238"/>
      <c r="H249" s="106"/>
      <c r="I249" s="108"/>
      <c r="J249" s="170"/>
      <c r="K249" s="171"/>
      <c r="L249" s="286"/>
      <c r="M249" s="287"/>
      <c r="N249" s="222"/>
      <c r="O249" s="218"/>
      <c r="P249" s="291"/>
      <c r="Q249" s="292"/>
      <c r="R249" s="7">
        <v>1.0138888888888866</v>
      </c>
      <c r="S249" s="3"/>
    </row>
    <row r="250" spans="1:40" ht="9.9499999999999993" customHeight="1" thickBot="1" x14ac:dyDescent="0.25">
      <c r="C250" s="7">
        <f t="shared" si="4"/>
        <v>1.0173611111111089</v>
      </c>
      <c r="D250" s="170"/>
      <c r="E250" s="171"/>
      <c r="F250" s="236"/>
      <c r="G250" s="238"/>
      <c r="H250" s="106"/>
      <c r="I250" s="108"/>
      <c r="J250" s="170"/>
      <c r="K250" s="171"/>
      <c r="L250" s="286"/>
      <c r="M250" s="286"/>
      <c r="N250" s="327" t="s">
        <v>119</v>
      </c>
      <c r="O250" s="328"/>
      <c r="P250" s="582"/>
      <c r="Q250" s="292"/>
      <c r="R250" s="7">
        <v>1.0173611111111089</v>
      </c>
      <c r="S250" s="3"/>
    </row>
    <row r="251" spans="1:40" ht="9.9499999999999993" customHeight="1" thickBot="1" x14ac:dyDescent="0.25">
      <c r="C251" s="7">
        <f t="shared" si="4"/>
        <v>1.0208333333333313</v>
      </c>
      <c r="D251" s="199"/>
      <c r="E251" s="204"/>
      <c r="F251" s="239"/>
      <c r="G251" s="241"/>
      <c r="H251" s="37"/>
      <c r="I251" s="38"/>
      <c r="J251" s="170"/>
      <c r="K251" s="171"/>
      <c r="L251" s="286"/>
      <c r="M251" s="286"/>
      <c r="N251" s="329"/>
      <c r="O251" s="330"/>
      <c r="P251" s="582"/>
      <c r="Q251" s="292"/>
      <c r="R251" s="7">
        <v>1.0208333333333313</v>
      </c>
      <c r="S251" s="3"/>
    </row>
    <row r="252" spans="1:40" s="6" customFormat="1" ht="9.9499999999999993" customHeight="1" thickBot="1" x14ac:dyDescent="0.25">
      <c r="A252" s="1"/>
      <c r="B252" s="1"/>
      <c r="C252" s="7">
        <f t="shared" si="4"/>
        <v>1.0243055555555536</v>
      </c>
      <c r="D252" s="230" t="s">
        <v>119</v>
      </c>
      <c r="E252" s="231"/>
      <c r="F252" s="231"/>
      <c r="G252" s="231"/>
      <c r="H252" s="231"/>
      <c r="I252" s="232"/>
      <c r="J252" s="170"/>
      <c r="K252" s="171"/>
      <c r="L252" s="286"/>
      <c r="M252" s="286"/>
      <c r="N252" s="329"/>
      <c r="O252" s="330"/>
      <c r="P252" s="582"/>
      <c r="Q252" s="292"/>
      <c r="R252" s="7">
        <v>1.0243055555555536</v>
      </c>
      <c r="S252" s="3"/>
    </row>
    <row r="253" spans="1:40" s="6" customFormat="1" ht="9.9499999999999993" customHeight="1" thickBot="1" x14ac:dyDescent="0.25">
      <c r="A253" s="1"/>
      <c r="B253" s="1"/>
      <c r="C253" s="7">
        <f t="shared" si="4"/>
        <v>1.0277777777777759</v>
      </c>
      <c r="D253" s="233"/>
      <c r="E253" s="234"/>
      <c r="F253" s="234"/>
      <c r="G253" s="234"/>
      <c r="H253" s="234"/>
      <c r="I253" s="235"/>
      <c r="J253" s="170"/>
      <c r="K253" s="171"/>
      <c r="L253" s="286"/>
      <c r="M253" s="286"/>
      <c r="N253" s="329"/>
      <c r="O253" s="330"/>
      <c r="P253" s="582"/>
      <c r="Q253" s="292"/>
      <c r="R253" s="7">
        <v>1.0277777777777759</v>
      </c>
      <c r="S253" s="1"/>
    </row>
    <row r="254" spans="1:40" s="6" customFormat="1" ht="9.9499999999999993" customHeight="1" thickBot="1" x14ac:dyDescent="0.25">
      <c r="A254" s="1"/>
      <c r="B254" s="1"/>
      <c r="C254" s="7">
        <f t="shared" si="4"/>
        <v>1.0312499999999982</v>
      </c>
      <c r="D254" s="233"/>
      <c r="E254" s="234"/>
      <c r="F254" s="234"/>
      <c r="G254" s="234"/>
      <c r="H254" s="234"/>
      <c r="I254" s="235"/>
      <c r="J254" s="199"/>
      <c r="K254" s="204"/>
      <c r="L254" s="286"/>
      <c r="M254" s="286"/>
      <c r="N254" s="329"/>
      <c r="O254" s="330"/>
      <c r="P254" s="582"/>
      <c r="Q254" s="292"/>
      <c r="R254" s="7">
        <v>1.0312499999999982</v>
      </c>
      <c r="S254" s="1"/>
    </row>
    <row r="255" spans="1:40" s="6" customFormat="1" ht="9.9499999999999993" customHeight="1" thickBot="1" x14ac:dyDescent="0.25">
      <c r="A255" s="1"/>
      <c r="B255" s="1"/>
      <c r="C255" s="7">
        <f t="shared" si="4"/>
        <v>1.0347222222222205</v>
      </c>
      <c r="D255" s="233"/>
      <c r="E255" s="234"/>
      <c r="F255" s="234"/>
      <c r="G255" s="234"/>
      <c r="H255" s="234"/>
      <c r="I255" s="235"/>
      <c r="J255" s="289" t="s">
        <v>119</v>
      </c>
      <c r="K255" s="290"/>
      <c r="L255" s="286"/>
      <c r="M255" s="286"/>
      <c r="N255" s="329"/>
      <c r="O255" s="330"/>
      <c r="P255" s="582"/>
      <c r="Q255" s="292"/>
      <c r="R255" s="7">
        <v>1.0347222222222205</v>
      </c>
      <c r="S255" s="1"/>
    </row>
    <row r="256" spans="1:40" ht="9.9499999999999993" customHeight="1" thickBot="1" x14ac:dyDescent="0.25">
      <c r="C256" s="7">
        <f t="shared" si="4"/>
        <v>1.0381944444444429</v>
      </c>
      <c r="D256" s="233"/>
      <c r="E256" s="234"/>
      <c r="F256" s="234"/>
      <c r="G256" s="234"/>
      <c r="H256" s="234"/>
      <c r="I256" s="235"/>
      <c r="J256" s="291"/>
      <c r="K256" s="292"/>
      <c r="L256" s="286"/>
      <c r="M256" s="286"/>
      <c r="N256" s="329"/>
      <c r="O256" s="330"/>
      <c r="P256" s="582"/>
      <c r="Q256" s="292"/>
      <c r="R256" s="7">
        <v>1.0381944444444429</v>
      </c>
    </row>
    <row r="257" spans="1:19" s="6" customFormat="1" ht="9.9499999999999993" customHeight="1" thickBot="1" x14ac:dyDescent="0.25">
      <c r="A257" s="1"/>
      <c r="B257" s="1"/>
      <c r="C257" s="5">
        <f t="shared" si="4"/>
        <v>1.0416666666666652</v>
      </c>
      <c r="D257" s="233"/>
      <c r="E257" s="234"/>
      <c r="F257" s="234"/>
      <c r="G257" s="234"/>
      <c r="H257" s="234"/>
      <c r="I257" s="235"/>
      <c r="J257" s="291"/>
      <c r="K257" s="292"/>
      <c r="L257" s="286"/>
      <c r="M257" s="286"/>
      <c r="N257" s="329"/>
      <c r="O257" s="330"/>
      <c r="P257" s="582"/>
      <c r="Q257" s="292"/>
      <c r="R257" s="5">
        <v>1.0416666666666652</v>
      </c>
      <c r="S257" s="1"/>
    </row>
    <row r="258" spans="1:19" ht="9.9499999999999993" customHeight="1" thickBot="1" x14ac:dyDescent="0.25">
      <c r="C258" s="5">
        <f t="shared" si="4"/>
        <v>1.0451388888888875</v>
      </c>
      <c r="D258" s="233"/>
      <c r="E258" s="234"/>
      <c r="F258" s="234"/>
      <c r="G258" s="234"/>
      <c r="H258" s="234"/>
      <c r="I258" s="235"/>
      <c r="J258" s="291"/>
      <c r="K258" s="292"/>
      <c r="L258" s="286"/>
      <c r="M258" s="286"/>
      <c r="N258" s="329"/>
      <c r="O258" s="330"/>
      <c r="P258" s="582"/>
      <c r="Q258" s="292"/>
      <c r="R258" s="5">
        <v>1.0451388888888875</v>
      </c>
    </row>
    <row r="259" spans="1:19" ht="9.9499999999999993" customHeight="1" thickBot="1" x14ac:dyDescent="0.25">
      <c r="C259" s="5">
        <f t="shared" si="4"/>
        <v>1.0486111111111098</v>
      </c>
      <c r="D259" s="233"/>
      <c r="E259" s="234"/>
      <c r="F259" s="234"/>
      <c r="G259" s="234"/>
      <c r="H259" s="234"/>
      <c r="I259" s="235"/>
      <c r="J259" s="291"/>
      <c r="K259" s="292"/>
      <c r="L259" s="286"/>
      <c r="M259" s="286"/>
      <c r="N259" s="329"/>
      <c r="O259" s="330"/>
      <c r="P259" s="582"/>
      <c r="Q259" s="292"/>
      <c r="R259" s="5">
        <v>1.0486111111111098</v>
      </c>
    </row>
    <row r="260" spans="1:19" ht="9.9499999999999993" customHeight="1" thickBot="1" x14ac:dyDescent="0.25">
      <c r="C260" s="5">
        <f t="shared" si="4"/>
        <v>1.0520833333333321</v>
      </c>
      <c r="D260" s="233"/>
      <c r="E260" s="234"/>
      <c r="F260" s="234"/>
      <c r="G260" s="234"/>
      <c r="H260" s="234"/>
      <c r="I260" s="235"/>
      <c r="J260" s="291"/>
      <c r="K260" s="292"/>
      <c r="L260" s="286"/>
      <c r="M260" s="286"/>
      <c r="N260" s="329"/>
      <c r="O260" s="330"/>
      <c r="P260" s="582"/>
      <c r="Q260" s="292"/>
      <c r="R260" s="5">
        <v>1.0520833333333321</v>
      </c>
    </row>
    <row r="261" spans="1:19" ht="9.9499999999999993" customHeight="1" thickBot="1" x14ac:dyDescent="0.25">
      <c r="C261" s="5">
        <f t="shared" si="4"/>
        <v>1.0555555555555545</v>
      </c>
      <c r="D261" s="233"/>
      <c r="E261" s="234"/>
      <c r="F261" s="234"/>
      <c r="G261" s="234"/>
      <c r="H261" s="234"/>
      <c r="I261" s="235"/>
      <c r="J261" s="291"/>
      <c r="K261" s="292"/>
      <c r="L261" s="286"/>
      <c r="M261" s="286"/>
      <c r="N261" s="329"/>
      <c r="O261" s="330"/>
      <c r="P261" s="582"/>
      <c r="Q261" s="292"/>
      <c r="R261" s="5">
        <v>1.0555555555555545</v>
      </c>
    </row>
    <row r="262" spans="1:19" ht="9.9499999999999993" customHeight="1" thickBot="1" x14ac:dyDescent="0.25">
      <c r="C262" s="5">
        <f t="shared" si="4"/>
        <v>1.0590277777777768</v>
      </c>
      <c r="D262" s="236"/>
      <c r="E262" s="237"/>
      <c r="F262" s="237"/>
      <c r="G262" s="237"/>
      <c r="H262" s="237"/>
      <c r="I262" s="238"/>
      <c r="J262" s="291"/>
      <c r="K262" s="292"/>
      <c r="L262" s="286"/>
      <c r="M262" s="286"/>
      <c r="N262" s="329"/>
      <c r="O262" s="330"/>
      <c r="P262" s="582"/>
      <c r="Q262" s="292"/>
      <c r="R262" s="5">
        <v>1.0590277777777768</v>
      </c>
    </row>
    <row r="263" spans="1:19" ht="9.9499999999999993" customHeight="1" thickBot="1" x14ac:dyDescent="0.25">
      <c r="C263" s="5">
        <f t="shared" si="4"/>
        <v>1.0624999999999991</v>
      </c>
      <c r="D263" s="236"/>
      <c r="E263" s="237"/>
      <c r="F263" s="237"/>
      <c r="G263" s="237"/>
      <c r="H263" s="237"/>
      <c r="I263" s="238"/>
      <c r="J263" s="291"/>
      <c r="K263" s="292"/>
      <c r="L263" s="286"/>
      <c r="M263" s="286"/>
      <c r="N263" s="329"/>
      <c r="O263" s="330"/>
      <c r="P263" s="582"/>
      <c r="Q263" s="292"/>
      <c r="R263" s="5">
        <v>1.0624999999999991</v>
      </c>
    </row>
    <row r="264" spans="1:19" ht="9.9499999999999993" customHeight="1" thickBot="1" x14ac:dyDescent="0.25">
      <c r="C264" s="5">
        <f t="shared" si="4"/>
        <v>1.0659722222222214</v>
      </c>
      <c r="D264" s="236"/>
      <c r="E264" s="237"/>
      <c r="F264" s="237"/>
      <c r="G264" s="237"/>
      <c r="H264" s="237"/>
      <c r="I264" s="238"/>
      <c r="J264" s="291"/>
      <c r="K264" s="292"/>
      <c r="L264" s="286"/>
      <c r="M264" s="286"/>
      <c r="N264" s="329"/>
      <c r="O264" s="330"/>
      <c r="P264" s="582"/>
      <c r="Q264" s="292"/>
      <c r="R264" s="5">
        <v>1.0659722222222214</v>
      </c>
    </row>
    <row r="265" spans="1:19" ht="9.9499999999999993" customHeight="1" thickBot="1" x14ac:dyDescent="0.25">
      <c r="C265" s="5">
        <f t="shared" si="4"/>
        <v>1.0694444444444438</v>
      </c>
      <c r="D265" s="236"/>
      <c r="E265" s="237"/>
      <c r="F265" s="237"/>
      <c r="G265" s="237"/>
      <c r="H265" s="237"/>
      <c r="I265" s="238"/>
      <c r="J265" s="291"/>
      <c r="K265" s="292"/>
      <c r="L265" s="286"/>
      <c r="M265" s="286"/>
      <c r="N265" s="329"/>
      <c r="O265" s="330"/>
      <c r="P265" s="582"/>
      <c r="Q265" s="292"/>
      <c r="R265" s="5">
        <v>1.0694444444444438</v>
      </c>
    </row>
    <row r="266" spans="1:19" ht="9.9499999999999993" customHeight="1" thickBot="1" x14ac:dyDescent="0.25">
      <c r="C266" s="5">
        <f t="shared" si="4"/>
        <v>1.0729166666666661</v>
      </c>
      <c r="D266" s="236"/>
      <c r="E266" s="237"/>
      <c r="F266" s="237"/>
      <c r="G266" s="237"/>
      <c r="H266" s="237"/>
      <c r="I266" s="238"/>
      <c r="J266" s="291"/>
      <c r="K266" s="292"/>
      <c r="L266" s="288"/>
      <c r="M266" s="288"/>
      <c r="N266" s="329"/>
      <c r="O266" s="330"/>
      <c r="P266" s="582"/>
      <c r="Q266" s="292"/>
      <c r="R266" s="5">
        <v>1.0729166666666661</v>
      </c>
    </row>
    <row r="267" spans="1:19" ht="9.9499999999999993" customHeight="1" thickBot="1" x14ac:dyDescent="0.25">
      <c r="C267" s="5">
        <f t="shared" si="4"/>
        <v>1.0763888888888884</v>
      </c>
      <c r="D267" s="236"/>
      <c r="E267" s="237"/>
      <c r="F267" s="237"/>
      <c r="G267" s="237"/>
      <c r="H267" s="237"/>
      <c r="I267" s="238"/>
      <c r="J267" s="291"/>
      <c r="K267" s="292"/>
      <c r="L267" s="31"/>
      <c r="M267" s="42"/>
      <c r="N267" s="329"/>
      <c r="O267" s="330"/>
      <c r="P267" s="582"/>
      <c r="Q267" s="292"/>
      <c r="R267" s="5">
        <v>1.0763888888888884</v>
      </c>
    </row>
    <row r="268" spans="1:19" ht="9.9499999999999993" customHeight="1" thickBot="1" x14ac:dyDescent="0.25">
      <c r="C268" s="5">
        <f t="shared" si="4"/>
        <v>1.0798611111111107</v>
      </c>
      <c r="D268" s="236"/>
      <c r="E268" s="237"/>
      <c r="F268" s="237"/>
      <c r="G268" s="237"/>
      <c r="H268" s="237"/>
      <c r="I268" s="238"/>
      <c r="J268" s="291"/>
      <c r="K268" s="292"/>
      <c r="L268" s="32"/>
      <c r="M268" s="33"/>
      <c r="N268" s="329"/>
      <c r="O268" s="330"/>
      <c r="P268" s="582"/>
      <c r="Q268" s="292"/>
      <c r="R268" s="5">
        <v>1.0798611111111107</v>
      </c>
    </row>
    <row r="269" spans="1:19" ht="9.9499999999999993" customHeight="1" thickBot="1" x14ac:dyDescent="0.25">
      <c r="C269" s="5">
        <f t="shared" si="4"/>
        <v>1.083333333333333</v>
      </c>
      <c r="D269" s="236"/>
      <c r="E269" s="237"/>
      <c r="F269" s="237"/>
      <c r="G269" s="237"/>
      <c r="H269" s="237"/>
      <c r="I269" s="238"/>
      <c r="J269" s="291"/>
      <c r="K269" s="292"/>
      <c r="L269" s="32"/>
      <c r="M269" s="33"/>
      <c r="N269" s="329"/>
      <c r="O269" s="330"/>
      <c r="P269" s="582"/>
      <c r="Q269" s="292"/>
      <c r="R269" s="5">
        <v>1.083333333333333</v>
      </c>
    </row>
    <row r="270" spans="1:19" ht="9.9499999999999993" customHeight="1" thickBot="1" x14ac:dyDescent="0.25">
      <c r="C270" s="5">
        <f t="shared" si="4"/>
        <v>1.0868055555555554</v>
      </c>
      <c r="D270" s="236"/>
      <c r="E270" s="237"/>
      <c r="F270" s="237"/>
      <c r="G270" s="237"/>
      <c r="H270" s="237"/>
      <c r="I270" s="238"/>
      <c r="J270" s="291"/>
      <c r="K270" s="292"/>
      <c r="L270" s="32"/>
      <c r="M270" s="33"/>
      <c r="N270" s="329"/>
      <c r="O270" s="330"/>
      <c r="P270" s="582"/>
      <c r="Q270" s="292"/>
      <c r="R270" s="5">
        <v>1.0868055555555554</v>
      </c>
    </row>
    <row r="271" spans="1:19" ht="9.9499999999999993" customHeight="1" thickBot="1" x14ac:dyDescent="0.25">
      <c r="C271" s="5">
        <f t="shared" si="4"/>
        <v>1.0902777777777777</v>
      </c>
      <c r="D271" s="236"/>
      <c r="E271" s="237"/>
      <c r="F271" s="237"/>
      <c r="G271" s="237"/>
      <c r="H271" s="237"/>
      <c r="I271" s="238"/>
      <c r="J271" s="291"/>
      <c r="K271" s="292"/>
      <c r="L271" s="137"/>
      <c r="M271" s="33"/>
      <c r="N271" s="329"/>
      <c r="O271" s="330"/>
      <c r="P271" s="582"/>
      <c r="Q271" s="292"/>
      <c r="R271" s="5">
        <v>1.0902777777777777</v>
      </c>
    </row>
    <row r="272" spans="1:19" ht="9.9499999999999993" customHeight="1" thickBot="1" x14ac:dyDescent="0.25">
      <c r="C272" s="5">
        <f t="shared" si="4"/>
        <v>1.09375</v>
      </c>
      <c r="D272" s="236"/>
      <c r="E272" s="237"/>
      <c r="F272" s="237"/>
      <c r="G272" s="237"/>
      <c r="H272" s="237"/>
      <c r="I272" s="238"/>
      <c r="J272" s="291"/>
      <c r="K272" s="292"/>
      <c r="L272" s="137"/>
      <c r="M272" s="33"/>
      <c r="N272" s="329"/>
      <c r="O272" s="330"/>
      <c r="P272" s="582"/>
      <c r="Q272" s="292"/>
      <c r="R272" s="5">
        <v>1.09375</v>
      </c>
    </row>
    <row r="273" spans="3:19" s="22" customFormat="1" ht="9.9499999999999993" customHeight="1" thickBot="1" x14ac:dyDescent="0.25">
      <c r="C273" s="5">
        <f t="shared" si="4"/>
        <v>1.0972222222222223</v>
      </c>
      <c r="D273" s="236"/>
      <c r="E273" s="237"/>
      <c r="F273" s="237"/>
      <c r="G273" s="237"/>
      <c r="H273" s="237"/>
      <c r="I273" s="238"/>
      <c r="J273" s="291"/>
      <c r="K273" s="292"/>
      <c r="L273" s="33"/>
      <c r="M273" s="33"/>
      <c r="N273" s="329"/>
      <c r="O273" s="330"/>
      <c r="P273" s="582"/>
      <c r="Q273" s="292"/>
      <c r="R273" s="5">
        <v>1.0972222222222223</v>
      </c>
      <c r="S273" s="1"/>
    </row>
    <row r="274" spans="3:19" s="22" customFormat="1" ht="9.9499999999999993" customHeight="1" thickBot="1" x14ac:dyDescent="0.25">
      <c r="C274" s="5">
        <f t="shared" si="4"/>
        <v>1.1006944444444446</v>
      </c>
      <c r="D274" s="236"/>
      <c r="E274" s="237"/>
      <c r="F274" s="237"/>
      <c r="G274" s="237"/>
      <c r="H274" s="237"/>
      <c r="I274" s="238"/>
      <c r="J274" s="291"/>
      <c r="K274" s="292"/>
      <c r="L274" s="33"/>
      <c r="M274" s="33"/>
      <c r="N274" s="329"/>
      <c r="O274" s="330"/>
      <c r="P274" s="582"/>
      <c r="Q274" s="292"/>
      <c r="R274" s="5">
        <v>1.1006944444444446</v>
      </c>
      <c r="S274" s="1"/>
    </row>
    <row r="275" spans="3:19" s="22" customFormat="1" ht="9.9499999999999993" customHeight="1" thickBot="1" x14ac:dyDescent="0.25">
      <c r="C275" s="5">
        <f t="shared" si="4"/>
        <v>1.104166666666667</v>
      </c>
      <c r="D275" s="236"/>
      <c r="E275" s="237"/>
      <c r="F275" s="237"/>
      <c r="G275" s="237"/>
      <c r="H275" s="237"/>
      <c r="I275" s="238"/>
      <c r="J275" s="291"/>
      <c r="K275" s="292"/>
      <c r="L275" s="33"/>
      <c r="M275" s="33"/>
      <c r="N275" s="329"/>
      <c r="O275" s="330"/>
      <c r="P275" s="582"/>
      <c r="Q275" s="292"/>
      <c r="R275" s="5">
        <v>1.104166666666667</v>
      </c>
      <c r="S275" s="1"/>
    </row>
    <row r="276" spans="3:19" s="22" customFormat="1" ht="9.9499999999999993" customHeight="1" thickBot="1" x14ac:dyDescent="0.25">
      <c r="C276" s="5">
        <f t="shared" si="4"/>
        <v>1.1076388888888893</v>
      </c>
      <c r="D276" s="236"/>
      <c r="E276" s="237"/>
      <c r="F276" s="237"/>
      <c r="G276" s="237"/>
      <c r="H276" s="237"/>
      <c r="I276" s="238"/>
      <c r="J276" s="291"/>
      <c r="K276" s="292"/>
      <c r="L276" s="33"/>
      <c r="M276" s="33"/>
      <c r="N276" s="329"/>
      <c r="O276" s="330"/>
      <c r="P276" s="582"/>
      <c r="Q276" s="292"/>
      <c r="R276" s="5">
        <v>1.1076388888888893</v>
      </c>
      <c r="S276" s="1"/>
    </row>
    <row r="277" spans="3:19" s="22" customFormat="1" ht="9.9499999999999993" customHeight="1" thickBot="1" x14ac:dyDescent="0.25">
      <c r="C277" s="5">
        <f t="shared" si="4"/>
        <v>1.1111111111111116</v>
      </c>
      <c r="D277" s="236"/>
      <c r="E277" s="237"/>
      <c r="F277" s="237"/>
      <c r="G277" s="237"/>
      <c r="H277" s="237"/>
      <c r="I277" s="238"/>
      <c r="J277" s="291"/>
      <c r="K277" s="292"/>
      <c r="L277" s="33"/>
      <c r="M277" s="33"/>
      <c r="N277" s="329"/>
      <c r="O277" s="330"/>
      <c r="P277" s="582"/>
      <c r="Q277" s="292"/>
      <c r="R277" s="5">
        <v>1.1111111111111116</v>
      </c>
      <c r="S277" s="1"/>
    </row>
    <row r="278" spans="3:19" s="22" customFormat="1" ht="9.9499999999999993" customHeight="1" thickBot="1" x14ac:dyDescent="0.25">
      <c r="C278" s="5">
        <f t="shared" si="4"/>
        <v>1.1145833333333339</v>
      </c>
      <c r="D278" s="236"/>
      <c r="E278" s="237"/>
      <c r="F278" s="237"/>
      <c r="G278" s="237"/>
      <c r="H278" s="237"/>
      <c r="I278" s="238"/>
      <c r="J278" s="291"/>
      <c r="K278" s="292"/>
      <c r="L278" s="33"/>
      <c r="M278" s="33"/>
      <c r="N278" s="329"/>
      <c r="O278" s="330"/>
      <c r="P278" s="582"/>
      <c r="Q278" s="292"/>
      <c r="R278" s="5">
        <v>1.1145833333333339</v>
      </c>
      <c r="S278" s="1"/>
    </row>
    <row r="279" spans="3:19" s="22" customFormat="1" ht="9.9499999999999993" customHeight="1" thickBot="1" x14ac:dyDescent="0.25">
      <c r="C279" s="5">
        <f t="shared" si="4"/>
        <v>1.1180555555555562</v>
      </c>
      <c r="D279" s="236"/>
      <c r="E279" s="237"/>
      <c r="F279" s="237"/>
      <c r="G279" s="237"/>
      <c r="H279" s="237"/>
      <c r="I279" s="238"/>
      <c r="J279" s="291"/>
      <c r="K279" s="292"/>
      <c r="L279" s="33"/>
      <c r="M279" s="33"/>
      <c r="N279" s="329"/>
      <c r="O279" s="330"/>
      <c r="P279" s="582"/>
      <c r="Q279" s="292"/>
      <c r="R279" s="5">
        <v>1.1180555555555562</v>
      </c>
      <c r="S279" s="1"/>
    </row>
    <row r="280" spans="3:19" s="22" customFormat="1" ht="9.9499999999999993" customHeight="1" thickBot="1" x14ac:dyDescent="0.25">
      <c r="C280" s="5">
        <f t="shared" ref="C280:C292" si="5">C279+0.00347222222222222</f>
        <v>1.1215277777777786</v>
      </c>
      <c r="D280" s="239"/>
      <c r="E280" s="240"/>
      <c r="F280" s="240"/>
      <c r="G280" s="240"/>
      <c r="H280" s="240"/>
      <c r="I280" s="241"/>
      <c r="J280" s="293"/>
      <c r="K280" s="294"/>
      <c r="L280" s="34"/>
      <c r="M280" s="34"/>
      <c r="N280" s="331"/>
      <c r="O280" s="332"/>
      <c r="P280" s="583"/>
      <c r="Q280" s="294"/>
      <c r="R280" s="5">
        <v>1.1215277777777786</v>
      </c>
      <c r="S280" s="1"/>
    </row>
    <row r="281" spans="3:19" s="22" customFormat="1" ht="9.9499999999999993" customHeight="1" thickBot="1" x14ac:dyDescent="0.25">
      <c r="C281" s="5">
        <f t="shared" si="5"/>
        <v>1.1250000000000009</v>
      </c>
      <c r="D281" s="192" t="s">
        <v>123</v>
      </c>
      <c r="E281" s="193"/>
      <c r="F281" s="194"/>
      <c r="G281" s="194"/>
      <c r="H281" s="194"/>
      <c r="I281" s="194"/>
      <c r="J281" s="194"/>
      <c r="K281" s="194"/>
      <c r="L281" s="194"/>
      <c r="M281" s="194"/>
      <c r="N281" s="195"/>
      <c r="O281" s="195"/>
      <c r="P281" s="194"/>
      <c r="Q281" s="196"/>
      <c r="R281" s="5">
        <v>1.1250000000000009</v>
      </c>
      <c r="S281" s="1"/>
    </row>
    <row r="282" spans="3:19" s="22" customFormat="1" ht="9.9499999999999993" customHeight="1" thickBot="1" x14ac:dyDescent="0.25">
      <c r="C282" s="5">
        <f t="shared" si="5"/>
        <v>1.1284722222222232</v>
      </c>
      <c r="D282" s="170"/>
      <c r="E282" s="197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8"/>
      <c r="R282" s="5">
        <v>1.1284722222222232</v>
      </c>
      <c r="S282" s="1"/>
    </row>
    <row r="283" spans="3:19" s="22" customFormat="1" ht="9.9499999999999993" customHeight="1" thickBot="1" x14ac:dyDescent="0.25">
      <c r="C283" s="5">
        <f t="shared" si="5"/>
        <v>1.1319444444444455</v>
      </c>
      <c r="D283" s="170"/>
      <c r="E283" s="197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8"/>
      <c r="R283" s="5">
        <v>1.1319444444444455</v>
      </c>
      <c r="S283" s="1"/>
    </row>
    <row r="284" spans="3:19" s="22" customFormat="1" ht="9.9499999999999993" customHeight="1" thickBot="1" x14ac:dyDescent="0.25">
      <c r="C284" s="5">
        <f t="shared" si="5"/>
        <v>1.1354166666666679</v>
      </c>
      <c r="D284" s="170"/>
      <c r="E284" s="197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8"/>
      <c r="R284" s="5">
        <v>1.1354166666666679</v>
      </c>
      <c r="S284" s="1"/>
    </row>
    <row r="285" spans="3:19" s="22" customFormat="1" ht="9.9499999999999993" customHeight="1" thickBot="1" x14ac:dyDescent="0.25">
      <c r="C285" s="5">
        <f t="shared" si="5"/>
        <v>1.1388888888888902</v>
      </c>
      <c r="D285" s="170"/>
      <c r="E285" s="197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8"/>
      <c r="R285" s="5">
        <v>1.1388888888888902</v>
      </c>
      <c r="S285" s="1"/>
    </row>
    <row r="286" spans="3:19" s="22" customFormat="1" ht="9.9499999999999993" customHeight="1" thickBot="1" x14ac:dyDescent="0.25">
      <c r="C286" s="5">
        <f t="shared" si="5"/>
        <v>1.1423611111111125</v>
      </c>
      <c r="D286" s="199"/>
      <c r="E286" s="200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2"/>
      <c r="R286" s="5">
        <v>1.1423611111111125</v>
      </c>
      <c r="S286" s="1"/>
    </row>
    <row r="287" spans="3:19" s="22" customFormat="1" ht="9.9499999999999993" customHeight="1" thickBot="1" x14ac:dyDescent="0.25">
      <c r="C287" s="5">
        <f t="shared" si="5"/>
        <v>1.1458333333333348</v>
      </c>
      <c r="D287" s="192" t="s">
        <v>123</v>
      </c>
      <c r="E287" s="193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6"/>
      <c r="R287" s="5">
        <v>1.1458333333333348</v>
      </c>
      <c r="S287" s="1"/>
    </row>
    <row r="288" spans="3:19" s="22" customFormat="1" ht="9.9499999999999993" customHeight="1" thickBot="1" x14ac:dyDescent="0.25">
      <c r="C288" s="5">
        <f t="shared" si="5"/>
        <v>1.1493055555555571</v>
      </c>
      <c r="D288" s="170"/>
      <c r="E288" s="197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8"/>
      <c r="R288" s="5">
        <v>1.1493055555555571</v>
      </c>
      <c r="S288" s="1"/>
    </row>
    <row r="289" spans="3:19" s="22" customFormat="1" ht="9.9499999999999993" customHeight="1" thickBot="1" x14ac:dyDescent="0.25">
      <c r="C289" s="5">
        <f t="shared" si="5"/>
        <v>1.1527777777777795</v>
      </c>
      <c r="D289" s="170"/>
      <c r="E289" s="197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8"/>
      <c r="R289" s="5">
        <v>1.1527777777777795</v>
      </c>
      <c r="S289" s="1"/>
    </row>
    <row r="290" spans="3:19" s="22" customFormat="1" ht="9.9499999999999993" customHeight="1" thickBot="1" x14ac:dyDescent="0.25">
      <c r="C290" s="5">
        <f t="shared" si="5"/>
        <v>1.1562500000000018</v>
      </c>
      <c r="D290" s="170"/>
      <c r="E290" s="197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8"/>
      <c r="R290" s="5">
        <v>1.1562500000000018</v>
      </c>
      <c r="S290" s="1"/>
    </row>
    <row r="291" spans="3:19" s="22" customFormat="1" ht="9.9499999999999993" customHeight="1" thickBot="1" x14ac:dyDescent="0.25">
      <c r="C291" s="5">
        <f t="shared" si="5"/>
        <v>1.1597222222222241</v>
      </c>
      <c r="D291" s="170"/>
      <c r="E291" s="197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8"/>
      <c r="R291" s="5">
        <v>1.1597222222222241</v>
      </c>
      <c r="S291" s="1"/>
    </row>
    <row r="292" spans="3:19" s="22" customFormat="1" ht="9.9499999999999993" customHeight="1" thickBot="1" x14ac:dyDescent="0.25">
      <c r="C292" s="5">
        <f t="shared" si="5"/>
        <v>1.1631944444444464</v>
      </c>
      <c r="D292" s="199"/>
      <c r="E292" s="200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2"/>
      <c r="R292" s="5">
        <v>1.1631944444444464</v>
      </c>
      <c r="S292" s="1"/>
    </row>
    <row r="293" spans="3:19" s="1" customFormat="1" ht="13.5" customHeight="1" x14ac:dyDescent="0.2">
      <c r="C293" s="2"/>
      <c r="D293" s="4"/>
      <c r="E293" s="3"/>
      <c r="F293" s="4"/>
      <c r="G293" s="3"/>
      <c r="R293" s="2"/>
    </row>
    <row r="294" spans="3:19" s="1" customFormat="1" ht="12.75" customHeight="1" x14ac:dyDescent="0.2">
      <c r="C294" s="2"/>
      <c r="D294" s="4"/>
      <c r="E294" s="3"/>
      <c r="F294" s="4"/>
      <c r="G294" s="3"/>
      <c r="R294" s="2"/>
    </row>
    <row r="295" spans="3:19" s="1" customFormat="1" ht="12.75" customHeight="1" x14ac:dyDescent="0.2">
      <c r="C295" s="2"/>
      <c r="D295" s="4"/>
      <c r="E295" s="3"/>
      <c r="F295" s="4"/>
      <c r="G295" s="3"/>
      <c r="R295" s="2"/>
    </row>
    <row r="296" spans="3:19" s="1" customFormat="1" ht="12.75" customHeight="1" x14ac:dyDescent="0.2">
      <c r="C296" s="2"/>
      <c r="D296" s="4"/>
      <c r="E296" s="3"/>
      <c r="F296" s="4"/>
      <c r="G296" s="3"/>
      <c r="R296" s="2"/>
    </row>
    <row r="297" spans="3:19" s="1" customFormat="1" ht="12.75" customHeight="1" x14ac:dyDescent="0.2">
      <c r="C297" s="2"/>
      <c r="D297" s="4"/>
      <c r="E297" s="3"/>
      <c r="F297" s="4"/>
      <c r="G297" s="3"/>
    </row>
    <row r="298" spans="3:19" s="1" customFormat="1" ht="12.75" customHeight="1" x14ac:dyDescent="0.2">
      <c r="C298" s="2"/>
      <c r="D298" s="4"/>
      <c r="E298" s="3"/>
      <c r="F298" s="4"/>
      <c r="G298" s="3"/>
    </row>
    <row r="299" spans="3:19" s="1" customFormat="1" ht="12.75" customHeight="1" x14ac:dyDescent="0.2">
      <c r="C299" s="2"/>
      <c r="D299" s="4"/>
      <c r="E299" s="3"/>
      <c r="F299" s="4"/>
      <c r="G299" s="3"/>
    </row>
    <row r="300" spans="3:19" s="22" customFormat="1" ht="12.75" customHeight="1" x14ac:dyDescent="0.2">
      <c r="C300" s="2"/>
      <c r="D300" s="4"/>
      <c r="E300" s="3"/>
      <c r="F300" s="4"/>
      <c r="G300" s="3"/>
      <c r="H300" s="4"/>
      <c r="I300" s="3"/>
      <c r="J300" s="4"/>
      <c r="K300" s="3"/>
      <c r="L300" s="4"/>
      <c r="M300" s="3"/>
      <c r="N300" s="4"/>
      <c r="O300" s="3"/>
      <c r="P300" s="4"/>
      <c r="S300" s="1"/>
    </row>
    <row r="301" spans="3:19" s="22" customFormat="1" ht="13.5" customHeight="1" x14ac:dyDescent="0.2">
      <c r="C301" s="2"/>
      <c r="D301" s="4"/>
      <c r="E301" s="3"/>
      <c r="F301" s="4"/>
      <c r="G301" s="3"/>
      <c r="H301" s="4"/>
      <c r="I301" s="3"/>
      <c r="J301" s="4"/>
      <c r="K301" s="3"/>
      <c r="L301" s="4"/>
      <c r="M301" s="3"/>
      <c r="N301" s="4"/>
      <c r="O301" s="3"/>
      <c r="P301" s="4"/>
      <c r="S301" s="1"/>
    </row>
    <row r="302" spans="3:19" s="22" customFormat="1" x14ac:dyDescent="0.2">
      <c r="C302" s="2"/>
      <c r="D302" s="4"/>
      <c r="E302" s="3"/>
      <c r="F302" s="4"/>
      <c r="G302" s="3"/>
      <c r="H302" s="4"/>
      <c r="I302" s="3"/>
      <c r="J302" s="4"/>
      <c r="K302" s="3"/>
      <c r="L302" s="4"/>
      <c r="M302" s="3"/>
      <c r="N302" s="4"/>
      <c r="O302" s="3"/>
      <c r="P302" s="4"/>
      <c r="S302" s="1"/>
    </row>
    <row r="303" spans="3:19" s="22" customFormat="1" x14ac:dyDescent="0.2">
      <c r="C303" s="2"/>
      <c r="D303" s="4"/>
      <c r="E303" s="3"/>
      <c r="F303" s="4"/>
      <c r="G303" s="3"/>
      <c r="H303" s="4"/>
      <c r="I303" s="3"/>
      <c r="J303" s="4"/>
      <c r="K303" s="3"/>
      <c r="L303" s="4"/>
      <c r="M303" s="3"/>
      <c r="N303" s="4"/>
      <c r="O303" s="3"/>
      <c r="P303" s="4"/>
      <c r="S303" s="1"/>
    </row>
    <row r="304" spans="3:19" s="22" customFormat="1" x14ac:dyDescent="0.2">
      <c r="C304" s="2"/>
      <c r="D304" s="4"/>
      <c r="E304" s="3"/>
      <c r="F304" s="4"/>
      <c r="G304" s="3"/>
      <c r="H304" s="4"/>
      <c r="I304" s="3"/>
      <c r="J304" s="4"/>
      <c r="K304" s="3"/>
      <c r="L304" s="4"/>
      <c r="M304" s="3"/>
      <c r="N304" s="4"/>
      <c r="S304" s="1"/>
    </row>
    <row r="305" s="22" customFormat="1" x14ac:dyDescent="0.2"/>
    <row r="306" s="22" customFormat="1" x14ac:dyDescent="0.2"/>
    <row r="307" s="22" customFormat="1" x14ac:dyDescent="0.2"/>
  </sheetData>
  <mergeCells count="114">
    <mergeCell ref="AG96:AP100"/>
    <mergeCell ref="AB187:AC198"/>
    <mergeCell ref="AB181:AC186"/>
    <mergeCell ref="N216:O225"/>
    <mergeCell ref="D185:Q189"/>
    <mergeCell ref="H118:K136"/>
    <mergeCell ref="U171:X181"/>
    <mergeCell ref="L154:M161"/>
    <mergeCell ref="D173:E178"/>
    <mergeCell ref="F175:G177"/>
    <mergeCell ref="F178:G183"/>
    <mergeCell ref="D179:E183"/>
    <mergeCell ref="V211:AE212"/>
    <mergeCell ref="F152:G174"/>
    <mergeCell ref="D155:E172"/>
    <mergeCell ref="D135:E154"/>
    <mergeCell ref="AI215:AL223"/>
    <mergeCell ref="AR186:BA190"/>
    <mergeCell ref="AE189:AN190"/>
    <mergeCell ref="D190:Q190"/>
    <mergeCell ref="AD152:AG160"/>
    <mergeCell ref="AU174:AX185"/>
    <mergeCell ref="AL161:AO172"/>
    <mergeCell ref="Z173:AC178"/>
    <mergeCell ref="AA131:AD136"/>
    <mergeCell ref="D111:G112"/>
    <mergeCell ref="AR129:AS132"/>
    <mergeCell ref="N118:Q136"/>
    <mergeCell ref="W50:AF57"/>
    <mergeCell ref="N250:O280"/>
    <mergeCell ref="D252:I280"/>
    <mergeCell ref="J255:K280"/>
    <mergeCell ref="D281:Q286"/>
    <mergeCell ref="W164:X168"/>
    <mergeCell ref="P198:Q233"/>
    <mergeCell ref="D184:Q184"/>
    <mergeCell ref="AN209:AQ212"/>
    <mergeCell ref="AF176:AO177"/>
    <mergeCell ref="D191:Q195"/>
    <mergeCell ref="D196:Q197"/>
    <mergeCell ref="D198:E215"/>
    <mergeCell ref="F198:G215"/>
    <mergeCell ref="D95:G99"/>
    <mergeCell ref="V136:W138"/>
    <mergeCell ref="W142:Z158"/>
    <mergeCell ref="D113:G117"/>
    <mergeCell ref="H113:Q116"/>
    <mergeCell ref="H117:Q117"/>
    <mergeCell ref="D118:E134"/>
    <mergeCell ref="F118:G151"/>
    <mergeCell ref="V121:Y126"/>
    <mergeCell ref="H53:Q70"/>
    <mergeCell ref="D287:Q292"/>
    <mergeCell ref="F225:G251"/>
    <mergeCell ref="H226:I246"/>
    <mergeCell ref="N226:O249"/>
    <mergeCell ref="P234:Q247"/>
    <mergeCell ref="J237:K254"/>
    <mergeCell ref="L237:M266"/>
    <mergeCell ref="D216:E233"/>
    <mergeCell ref="F216:G224"/>
    <mergeCell ref="J216:K236"/>
    <mergeCell ref="L216:M236"/>
    <mergeCell ref="D234:E251"/>
    <mergeCell ref="P248:Q280"/>
    <mergeCell ref="H198:I225"/>
    <mergeCell ref="AM230:AN247"/>
    <mergeCell ref="L198:M215"/>
    <mergeCell ref="H103:Q112"/>
    <mergeCell ref="D103:E105"/>
    <mergeCell ref="F103:G105"/>
    <mergeCell ref="D106:E110"/>
    <mergeCell ref="F106:G110"/>
    <mergeCell ref="I2:N2"/>
    <mergeCell ref="D4:E4"/>
    <mergeCell ref="F4:G4"/>
    <mergeCell ref="H4:I4"/>
    <mergeCell ref="J4:K4"/>
    <mergeCell ref="L4:M4"/>
    <mergeCell ref="N4:O4"/>
    <mergeCell ref="F5:G22"/>
    <mergeCell ref="AH16:AQ27"/>
    <mergeCell ref="AH4:AQ8"/>
    <mergeCell ref="AH9:AQ14"/>
    <mergeCell ref="F23:G34"/>
    <mergeCell ref="H28:Q33"/>
    <mergeCell ref="H34:Q39"/>
    <mergeCell ref="F35:G40"/>
    <mergeCell ref="H40:Q45"/>
    <mergeCell ref="D41:G52"/>
    <mergeCell ref="H10:Q14"/>
    <mergeCell ref="H15:Q16"/>
    <mergeCell ref="H17:Q21"/>
    <mergeCell ref="H22:Q27"/>
    <mergeCell ref="V112:Y117"/>
    <mergeCell ref="H175:Q183"/>
    <mergeCell ref="AJ192:AM200"/>
    <mergeCell ref="P4:Q4"/>
    <mergeCell ref="D5:E40"/>
    <mergeCell ref="V193:Y201"/>
    <mergeCell ref="AL129:AO141"/>
    <mergeCell ref="AE114:AH126"/>
    <mergeCell ref="D67:G75"/>
    <mergeCell ref="H80:Q88"/>
    <mergeCell ref="D53:G56"/>
    <mergeCell ref="W62:X71"/>
    <mergeCell ref="Y62:Z71"/>
    <mergeCell ref="H46:Q52"/>
    <mergeCell ref="AN102:AW116"/>
    <mergeCell ref="D76:G94"/>
    <mergeCell ref="H71:Q79"/>
    <mergeCell ref="D100:E102"/>
    <mergeCell ref="F100:G102"/>
    <mergeCell ref="AI148:AJ153"/>
  </mergeCells>
  <printOptions horizontalCentered="1"/>
  <pageMargins left="0.23622047244094491" right="0.23622047244094491" top="0.23622047244094491" bottom="0.23622047244094491" header="0.31496062992125984" footer="0.31496062992125984"/>
  <pageSetup paperSize="8" scale="51" fitToHeight="2" orientation="portrait" cellComments="asDisplayed" r:id="rId1"/>
  <headerFooter alignWithMargins="0"/>
  <rowBreaks count="2" manualBreakCount="2">
    <brk id="118" max="16383" man="1"/>
    <brk id="184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8402D118BF35418309E31A05CD9A0C" ma:contentTypeVersion="12" ma:contentTypeDescription="Crée un document." ma:contentTypeScope="" ma:versionID="5a75fd5a3aeb0c8a282b00e641e4bb02">
  <xsd:schema xmlns:xsd="http://www.w3.org/2001/XMLSchema" xmlns:xs="http://www.w3.org/2001/XMLSchema" xmlns:p="http://schemas.microsoft.com/office/2006/metadata/properties" xmlns:ns3="fb51ed95-7fc0-48c9-821d-dd0f7c233db2" xmlns:ns4="afecdc80-2332-401a-931b-292e63780852" targetNamespace="http://schemas.microsoft.com/office/2006/metadata/properties" ma:root="true" ma:fieldsID="90e53fcb419556e1c673a99dd6cbf14b" ns3:_="" ns4:_="">
    <xsd:import namespace="fb51ed95-7fc0-48c9-821d-dd0f7c233db2"/>
    <xsd:import namespace="afecdc80-2332-401a-931b-292e637808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1ed95-7fc0-48c9-821d-dd0f7c233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cdc80-2332-401a-931b-292e637808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06D929-9FBD-4B1C-A29D-D29B292F5A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C3AD12-250C-45D4-A4E5-388106F69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51ed95-7fc0-48c9-821d-dd0f7c233db2"/>
    <ds:schemaRef ds:uri="afecdc80-2332-401a-931b-292e637808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56F44-060C-4500-B040-D8D9A5E0F9B9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fb51ed95-7fc0-48c9-821d-dd0f7c233db2"/>
    <ds:schemaRef ds:uri="http://purl.org/dc/terms/"/>
    <ds:schemaRef ds:uri="http://schemas.openxmlformats.org/package/2006/metadata/core-properties"/>
    <ds:schemaRef ds:uri="afecdc80-2332-401a-931b-292e63780852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Guadeloupe 1ère sept 2019 </vt:lpstr>
      <vt:lpstr>Rentrée 2020 sept (2)</vt:lpstr>
      <vt:lpstr>vacances</vt:lpstr>
      <vt:lpstr>'Guadeloupe 1ère sept 2019 '!Impression_des_titres</vt:lpstr>
      <vt:lpstr>'Rentrée 2020 sept (2)'!Impression_des_titres</vt:lpstr>
      <vt:lpstr>vacances!Impression_des_titres</vt:lpstr>
      <vt:lpstr>'Guadeloupe 1ère sept 2019 '!Zone_d_impression</vt:lpstr>
      <vt:lpstr>'Rentrée 2020 sept (2)'!Zone_d_impression</vt:lpstr>
      <vt:lpstr>vacances!Zone_d_impression</vt:lpstr>
    </vt:vector>
  </TitlesOfParts>
  <Manager/>
  <Company>France Télévisions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 Television</dc:creator>
  <cp:keywords/>
  <dc:description/>
  <cp:lastModifiedBy>France Television</cp:lastModifiedBy>
  <cp:revision/>
  <cp:lastPrinted>2021-09-04T21:40:52Z</cp:lastPrinted>
  <dcterms:created xsi:type="dcterms:W3CDTF">2017-08-21T22:38:35Z</dcterms:created>
  <dcterms:modified xsi:type="dcterms:W3CDTF">2021-09-06T19:22:23Z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0x010100C58402D118BF35418309E31A05CD9A0C</vt:lpwstr>
  </property>
</Properties>
</file>